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4730" windowHeight="7320" tabRatio="765"/>
  </bookViews>
  <sheets>
    <sheet name="Schedule 1" sheetId="1" r:id="rId1"/>
    <sheet name="Schedule 2" sheetId="2" r:id="rId2"/>
    <sheet name="Schedule 3" sheetId="3" r:id="rId3"/>
    <sheet name="Schedule 4" sheetId="4" r:id="rId4"/>
    <sheet name="Schedule 5" sheetId="5" r:id="rId5"/>
    <sheet name="Schedule 6" sheetId="6" r:id="rId6"/>
    <sheet name="Schedule 7" sheetId="9" r:id="rId7"/>
    <sheet name="Schedule 8" sheetId="10" r:id="rId8"/>
  </sheets>
  <definedNames>
    <definedName name="_xlnm.Print_Area" localSheetId="0">'Schedule 1'!$A$1:$I$27</definedName>
    <definedName name="_xlnm.Print_Area" localSheetId="1">'Schedule 2'!$A$1:$S$28</definedName>
    <definedName name="_xlnm.Print_Area" localSheetId="2">'Schedule 3'!$A$1:$G$21</definedName>
    <definedName name="_xlnm.Print_Area" localSheetId="3">'Schedule 4'!$A$1:$I$27</definedName>
    <definedName name="_xlnm.Print_Area" localSheetId="4">'Schedule 5'!$A$1:$S$28</definedName>
    <definedName name="_xlnm.Print_Area" localSheetId="5">'Schedule 6'!$A$1:$G$21</definedName>
    <definedName name="_xlnm.Print_Area" localSheetId="7">'Schedule 8'!$A$1:$F$16</definedName>
  </definedNames>
  <calcPr calcId="145621"/>
</workbook>
</file>

<file path=xl/calcChain.xml><?xml version="1.0" encoding="utf-8"?>
<calcChain xmlns="http://schemas.openxmlformats.org/spreadsheetml/2006/main">
  <c r="E15" i="10" l="1"/>
  <c r="C15" i="10"/>
  <c r="C13" i="10"/>
</calcChain>
</file>

<file path=xl/sharedStrings.xml><?xml version="1.0" encoding="utf-8"?>
<sst xmlns="http://schemas.openxmlformats.org/spreadsheetml/2006/main" count="223" uniqueCount="130">
  <si>
    <t>September 27, 
2014</t>
  </si>
  <si>
    <t>September 28, 
2013</t>
  </si>
  <si>
    <t>% Change
Fav / (Unfav)</t>
  </si>
  <si>
    <t>Net revenues</t>
  </si>
  <si>
    <t>Gross profit</t>
  </si>
  <si>
    <t>Operating income</t>
  </si>
  <si>
    <t>Interest and other expense, net</t>
  </si>
  <si>
    <t>Earnings before income taxes</t>
  </si>
  <si>
    <t>Provision for income taxes</t>
  </si>
  <si>
    <t>Effective tax rate</t>
  </si>
  <si>
    <t>Net earnings</t>
  </si>
  <si>
    <t>Per share data:</t>
  </si>
  <si>
    <t>Basic earnings per share</t>
  </si>
  <si>
    <t>Diluted earnings per share</t>
  </si>
  <si>
    <t>Basic</t>
  </si>
  <si>
    <t>Diluted</t>
  </si>
  <si>
    <t>In the third quarter of 2014, Kraft recorded expenses of $22 million in cost savings initiatives. This was comprised of $15 million of expense within cost of sales and $7 million of expense within selling, general and administrative expenses. In the third quarter of 2013, Kraft recorded expenses of $50 million in cost savings initiatives. This was comprised of $16 million of expense within cost of sales; $19 million of expense within selling, general and administrative expenses; and $15 million of expense within asset impairment and exit costs.</t>
  </si>
  <si>
    <t>In the third quarter of 2014, Kraft recorded $26 million of pre-tax expense within cost of sales ($17 million) and selling, general and administrative expenses ($9 million) related to market-based impacts to certain post-employment benefit plans. This expense amounted to $17 million after-tax, and had a $0.03 unfavorable impact on 2014 EPS. In the third quarter of 2013, Kraft recorded $175 million of pre-tax income within cost of sales ($101 million) and selling, general and administrative expenses ($74 million) related to market-based impacts to certain post-employment benefit plans. This income amounted to $110 million after-tax, and had a $0.18 favorable impact on EPS.</t>
  </si>
  <si>
    <t>% Change</t>
  </si>
  <si>
    <t>Organic Growth Drivers</t>
  </si>
  <si>
    <t>Reported (GAAP)</t>
  </si>
  <si>
    <t>Impact of Currency</t>
  </si>
  <si>
    <t>Sales to Mondelēz International</t>
  </si>
  <si>
    <t>Organic 
(Non-GAAP)</t>
  </si>
  <si>
    <t>Vol / Mix</t>
  </si>
  <si>
    <t>Price</t>
  </si>
  <si>
    <t>Cheese</t>
  </si>
  <si>
    <t>(3.1)pp</t>
  </si>
  <si>
    <t>4.7pp</t>
  </si>
  <si>
    <t>Refrigerated Meals</t>
  </si>
  <si>
    <t>0.5pp</t>
  </si>
  <si>
    <t>2.9pp</t>
  </si>
  <si>
    <t>Beverages</t>
  </si>
  <si>
    <t>(1.1)pp</t>
  </si>
  <si>
    <t>1.6pp</t>
  </si>
  <si>
    <t>Meals &amp; Desserts</t>
  </si>
  <si>
    <t>(3.8)pp</t>
  </si>
  <si>
    <t>(2.9)pp</t>
  </si>
  <si>
    <t>Enhancers &amp; Snack Nuts</t>
  </si>
  <si>
    <t>0.4pp</t>
  </si>
  <si>
    <t>(2.5)pp</t>
  </si>
  <si>
    <t>Canada</t>
  </si>
  <si>
    <t>4.2pp</t>
  </si>
  <si>
    <t>Other Businesses</t>
  </si>
  <si>
    <t>3.2pp</t>
  </si>
  <si>
    <t>5.0pp</t>
  </si>
  <si>
    <t>Kraft Foods Group, Inc.</t>
  </si>
  <si>
    <t>(1.2)pp</t>
  </si>
  <si>
    <t>2.1pp</t>
  </si>
  <si>
    <t>Operating Income:</t>
  </si>
  <si>
    <t>100.0+%</t>
  </si>
  <si>
    <t>General corporate expenses</t>
  </si>
  <si>
    <t>In the first nine months of 2014, Kraft recorded net expenses of $57 million in cost savings initiatives. This was comprised of $40 million of expense within cost of sales; $19 million of expense within selling, general and administrative expenses; and $2 million of income within asset impairment and exit costs. In the first nine months of 2013, Kraft recorded expenses of $251 million in cost savings initiatives. This was comprised of $66 million of expense within cost of sales; $86 million of expense within selling, general and administrative expenses; and $99 million of expense within asset impairment and exit costs.</t>
  </si>
  <si>
    <t>In the first nine months of 2014, Kraft recorded $23 million of pre-tax income related to market-based impacts to certain post-employment benefit plans. This was comprised of $32 million of income within cost of sales and $9 million of expense within selling, general and administrative expenses. This income amounted to $7 million of after-tax expense, due to the inclusion of a discrete tax item, and had a $0.01 unfavorable impact on 2014 EPS. In the first nine months of 2013, Kraft recorded $779 million of pre-tax income within cost of sales ($451 million) and selling, general and administrative expenses ($328 million) related to market-based impacts to certain post-employment benefit plans. This income amounted to $479 million after-tax, and had a $0.80 favorable impact on EPS.</t>
  </si>
  <si>
    <t>(3.4)pp</t>
  </si>
  <si>
    <t>5.5pp</t>
  </si>
  <si>
    <t>0.6pp</t>
  </si>
  <si>
    <t>1.4pp</t>
  </si>
  <si>
    <t>(3.2)pp</t>
  </si>
  <si>
    <t>(5.1)pp</t>
  </si>
  <si>
    <t>(1.4)pp</t>
  </si>
  <si>
    <t>0.7pp</t>
  </si>
  <si>
    <t>(2.3)pp</t>
  </si>
  <si>
    <t>(0.7)pp</t>
  </si>
  <si>
    <t>1.0pp</t>
  </si>
  <si>
    <t>(0.3)pp</t>
  </si>
  <si>
    <t>4.3pp</t>
  </si>
  <si>
    <t>(1.0)pp</t>
  </si>
  <si>
    <t/>
  </si>
  <si>
    <t>December 28, 
2013</t>
  </si>
  <si>
    <t>ASSETS</t>
  </si>
  <si>
    <t>Cash and cash equivalents</t>
  </si>
  <si>
    <t>Receivables (net of allowances of $22 in 2014 and $26 in 2013)</t>
  </si>
  <si>
    <t>Deferred income taxes</t>
  </si>
  <si>
    <t>Other current assets</t>
  </si>
  <si>
    <t>Total current assets</t>
  </si>
  <si>
    <t>Property, plant and equipment, net</t>
  </si>
  <si>
    <t>Goodwill</t>
  </si>
  <si>
    <t>Intangible assets, net</t>
  </si>
  <si>
    <t>Other assets</t>
  </si>
  <si>
    <t>TOTAL ASSETS</t>
  </si>
  <si>
    <t>LIABILITIES</t>
  </si>
  <si>
    <t>Accounts payable</t>
  </si>
  <si>
    <t>Accrued marketing</t>
  </si>
  <si>
    <t>Accrued employment costs</t>
  </si>
  <si>
    <t>Dividends payable</t>
  </si>
  <si>
    <t>Accrued postretirement health care costs</t>
  </si>
  <si>
    <t>Other current liabilities</t>
  </si>
  <si>
    <t>Total current liabilities</t>
  </si>
  <si>
    <t>Long-term debt</t>
  </si>
  <si>
    <t>Accrued pension costs</t>
  </si>
  <si>
    <t>Other liabilities</t>
  </si>
  <si>
    <t>TOTAL LIABILITIES</t>
  </si>
  <si>
    <t>EQUITY</t>
  </si>
  <si>
    <t>Common stock, no par value (5,000,000,000 shares authorized; 600,447,756 shares issued at September 27, 2014 and 596,843,449 at December 28, 2013)</t>
  </si>
  <si>
    <t>Additional paid-in capital</t>
  </si>
  <si>
    <t>Retained earnings</t>
  </si>
  <si>
    <t>Accumulated other comprehensive losses</t>
  </si>
  <si>
    <t>Treasury stock, at cost</t>
  </si>
  <si>
    <t>TOTAL EQUITY</t>
  </si>
  <si>
    <t>TOTAL LIABILITIES AND EQUITY</t>
  </si>
  <si>
    <t>Depreciation and amortization</t>
  </si>
  <si>
    <t>Receivables, net</t>
  </si>
  <si>
    <t>Other</t>
  </si>
  <si>
    <t>Operating cash flow</t>
  </si>
  <si>
    <t>Capital expenditures</t>
  </si>
  <si>
    <t>Free cash flow</t>
  </si>
  <si>
    <r>
      <t>Cost of sales</t>
    </r>
    <r>
      <rPr>
        <vertAlign val="superscript"/>
        <sz val="10"/>
        <color rgb="FF000000"/>
        <rFont val="Calibri"/>
        <family val="2"/>
      </rPr>
      <t>1,2</t>
    </r>
  </si>
  <si>
    <r>
      <t>Selling, general and administrative expenses</t>
    </r>
    <r>
      <rPr>
        <vertAlign val="superscript"/>
        <sz val="10"/>
        <color rgb="FF000000"/>
        <rFont val="Calibri"/>
        <family val="2"/>
      </rPr>
      <t>1,2</t>
    </r>
  </si>
  <si>
    <r>
      <t>Asset impairment and exit costs</t>
    </r>
    <r>
      <rPr>
        <vertAlign val="superscript"/>
        <sz val="10"/>
        <color rgb="FF000000"/>
        <rFont val="Calibri"/>
        <family val="2"/>
      </rPr>
      <t>1</t>
    </r>
  </si>
  <si>
    <r>
      <t>Cost of sales</t>
    </r>
    <r>
      <rPr>
        <vertAlign val="superscript"/>
        <sz val="10"/>
        <color rgb="FF000000"/>
        <rFont val="Calibri"/>
        <family val="2"/>
        <scheme val="minor"/>
      </rPr>
      <t>1,2</t>
    </r>
  </si>
  <si>
    <r>
      <t>Asset impairment and exit costs</t>
    </r>
    <r>
      <rPr>
        <vertAlign val="superscript"/>
        <sz val="10"/>
        <color rgb="FF000000"/>
        <rFont val="Calibri"/>
        <family val="2"/>
        <scheme val="minor"/>
      </rPr>
      <t>1</t>
    </r>
  </si>
  <si>
    <t>Kraft Foods Group, Inc.
Condensed Consolidated Balance Sheets
(in millions of dollars)  (Unaudited)</t>
  </si>
  <si>
    <t>Current portion of long-term debt</t>
  </si>
  <si>
    <t>Note: In the third quarter of 2014, Kraft recorded expenses of $22 million related to cost savings initiatives within segment operating income and general corporate expenses as follows: Cheese ($4 million); Refrigerated Meals ($7 million); Beverages ($2 million); Meals &amp; Desserts ($5 million); Enhancers &amp; Snack Nuts ($2 million); Other Businesses ($1 million); and General corporate expenses ($1 million). In the third quarter of 2013, Kraft recorded expenses of $50 million related to cost savings initiatives within segment operating income and general corporate expenses as follows: Cheese ($16 million); Refrigerated Meals ($6 million); Beverages ($7 million); Meals &amp; Desserts ($5 million); Enhancers &amp; Snack Nuts ($5 million); Canada ($3 million); Other Businesses ($3 million) and General corporate expenses ($5 million).</t>
  </si>
  <si>
    <r>
      <t>Selling, general and administrative expenses</t>
    </r>
    <r>
      <rPr>
        <vertAlign val="superscript"/>
        <sz val="10"/>
        <color rgb="FF000000"/>
        <rFont val="Calibri"/>
        <family val="2"/>
        <scheme val="minor"/>
      </rPr>
      <t>1,2</t>
    </r>
  </si>
  <si>
    <t>Note: In the first nine months of 2014, Kraft recorded expenses of $57 million related to cost savings initiatives within segment operating income and general corporate expenses as follows: Cheese ($11 million); Refrigerated Meals ($13 million); Beverages ($4 million); Meals &amp; Desserts ($7 million); Enhancers &amp; Snack Nuts ($16 million); Canada ($1 million); Other Businesses ($2 million); and General corporate expenses ($3 million). In the first nine months of 2013, Kraft recorded expenses of $251 million related to cost savings initiatives within segment operating income and general corporate expenses as follows: Cheese ($79 million); Refrigerated Meals ($32 million); Beverages ($39 million); Meals &amp; Desserts ($25 million); Enhancers &amp; Snack Nuts ($22 million); Canada ($9 million); Other Businesses ($17 million); and General corporate expenses ($28 million).</t>
  </si>
  <si>
    <t>Inventories</t>
  </si>
  <si>
    <t>Unrealized gains on hedging activities</t>
  </si>
  <si>
    <r>
      <t xml:space="preserve">Kraft Foods Group, Inc.
Condensed Consolidated Statements of Earnings
</t>
    </r>
    <r>
      <rPr>
        <b/>
        <sz val="10"/>
        <color rgb="FF000000"/>
        <rFont val="Calibri"/>
        <family val="2"/>
      </rPr>
      <t>For the Three Months Ended</t>
    </r>
    <r>
      <rPr>
        <sz val="10"/>
        <color rgb="FF000000"/>
        <rFont val="Calibri"/>
        <family val="2"/>
      </rPr>
      <t xml:space="preserve">
(in millions of dollars, except per share data)  (Unaudited)</t>
    </r>
  </si>
  <si>
    <r>
      <t xml:space="preserve">Kraft Foods Group, Inc.
Reconciliation of GAAP to Non-GAAP Information
Net Revenues
</t>
    </r>
    <r>
      <rPr>
        <b/>
        <sz val="10"/>
        <color rgb="FF000000"/>
        <rFont val="Calibri"/>
        <family val="2"/>
        <scheme val="minor"/>
      </rPr>
      <t>For the Three Months Ended</t>
    </r>
    <r>
      <rPr>
        <sz val="10"/>
        <color rgb="FF000000"/>
        <rFont val="Calibri"/>
        <family val="2"/>
        <scheme val="minor"/>
      </rPr>
      <t xml:space="preserve">
(in millions of dollars)  (Unaudited)</t>
    </r>
  </si>
  <si>
    <r>
      <t xml:space="preserve">Kraft Foods Group, Inc.
Operating Income 
</t>
    </r>
    <r>
      <rPr>
        <b/>
        <sz val="10"/>
        <color rgb="FF000000"/>
        <rFont val="Calibri"/>
        <family val="2"/>
        <scheme val="minor"/>
      </rPr>
      <t>For the Three Months Ended</t>
    </r>
    <r>
      <rPr>
        <sz val="10"/>
        <color rgb="FF000000"/>
        <rFont val="Calibri"/>
        <family val="2"/>
        <scheme val="minor"/>
      </rPr>
      <t xml:space="preserve">
(in millions of dollars)  (Unaudited)</t>
    </r>
  </si>
  <si>
    <r>
      <t xml:space="preserve">Kraft Foods Group, Inc.
Condensed Consolidated Statements of Earnings
</t>
    </r>
    <r>
      <rPr>
        <b/>
        <sz val="10"/>
        <color rgb="FF000000"/>
        <rFont val="Calibri"/>
        <family val="2"/>
        <scheme val="minor"/>
      </rPr>
      <t>For the Nine Months Ended</t>
    </r>
    <r>
      <rPr>
        <sz val="10"/>
        <color rgb="FF000000"/>
        <rFont val="Calibri"/>
        <family val="2"/>
        <scheme val="minor"/>
      </rPr>
      <t xml:space="preserve">
(in millions of dollars, except per share data)  (Unaudited)</t>
    </r>
  </si>
  <si>
    <r>
      <t xml:space="preserve">Kraft Foods Group, Inc.
Reconciliation of GAAP to Non-GAAP Information
Net Revenues
</t>
    </r>
    <r>
      <rPr>
        <b/>
        <sz val="10"/>
        <color rgb="FF000000"/>
        <rFont val="Calibri"/>
        <family val="2"/>
        <scheme val="minor"/>
      </rPr>
      <t>For the Nine Months Ended</t>
    </r>
    <r>
      <rPr>
        <sz val="10"/>
        <color rgb="FF000000"/>
        <rFont val="Calibri"/>
        <family val="2"/>
        <scheme val="minor"/>
      </rPr>
      <t xml:space="preserve">
(in millions of dollars)  (Unaudited)</t>
    </r>
  </si>
  <si>
    <r>
      <t xml:space="preserve">Kraft Foods Group, Inc.
Operating Income 
</t>
    </r>
    <r>
      <rPr>
        <b/>
        <sz val="10"/>
        <color rgb="FF000000"/>
        <rFont val="Calibri"/>
        <family val="2"/>
        <scheme val="minor"/>
      </rPr>
      <t>For the Nine Months Ended</t>
    </r>
    <r>
      <rPr>
        <sz val="10"/>
        <color rgb="FF000000"/>
        <rFont val="Calibri"/>
        <family val="2"/>
        <scheme val="minor"/>
      </rPr>
      <t xml:space="preserve">
(in millions of dollars)  (Unaudited)</t>
    </r>
  </si>
  <si>
    <r>
      <t xml:space="preserve">Kraft Foods Group, Inc.
Reconciliation of GAAP to Non-GAAP Information
Free Cash Flows
</t>
    </r>
    <r>
      <rPr>
        <b/>
        <sz val="10"/>
        <color rgb="FF000000"/>
        <rFont val="Calibri"/>
        <family val="2"/>
        <scheme val="minor"/>
      </rPr>
      <t>For the Nine Months Ended</t>
    </r>
    <r>
      <rPr>
        <sz val="10"/>
        <color rgb="FF000000"/>
        <rFont val="Calibri"/>
        <family val="2"/>
        <scheme val="minor"/>
      </rPr>
      <t xml:space="preserve">
(in millions of dollars)  (Unaudited)</t>
    </r>
  </si>
  <si>
    <t>Market-based impacts to post-employment benefit plans</t>
  </si>
  <si>
    <t>Certain other post-employment benefit plan income / (expense)</t>
  </si>
  <si>
    <t>Unrealized (losses) / gains on hedging activities</t>
  </si>
  <si>
    <t>Weighted average shares of common stock outstanding: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</si>
</sst>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(&quot;$&quot;* #,##0_)_%;_(&quot;$&quot;* \(#,##0\)_%;_(&quot;$&quot;* &quot;—&quot;_);_(@_)"/>
    <numFmt numFmtId="165" formatCode="#,##0.0_)%;\(#,##0.0\)%;&quot;—&quot;\%;_(@_)"/>
    <numFmt numFmtId="166" formatCode="_(#,##0_)_%;_(\(#,##0\)_%;_(&quot;—&quot;_);_(@_)"/>
    <numFmt numFmtId="167" formatCode="_(&quot;$&quot;* #,##0.00_)_%;_(&quot;$&quot;* \(#,##0.00\)_%;_(&quot;$&quot;* &quot;—&quot;_);_(@_)"/>
    <numFmt numFmtId="168" formatCode="mmmm\ d\,\ yyyy"/>
    <numFmt numFmtId="169" formatCode="#,##0_)%;\(#,##0\)%;&quot;—&quot;\%;_(@_)"/>
    <numFmt numFmtId="170" formatCode="_(&quot;$&quot;* #,##0_);_(&quot;$&quot;* \(#,##0\);_(&quot;$&quot;* &quot;—&quot;_);_(@_)"/>
    <numFmt numFmtId="171" formatCode="_(#,##0_);_(\(#,##0\);_(&quot;—&quot;_);_(@_)"/>
    <numFmt numFmtId="172" formatCode="0.0%"/>
  </numFmts>
  <fonts count="19" x14ac:knownFonts="1">
    <font>
      <sz val="10"/>
      <color rgb="FF000000"/>
      <name val="Times New Roman"/>
    </font>
    <font>
      <sz val="10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vertAlign val="superscript"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7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  <scheme val="minor"/>
    </font>
    <font>
      <u/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EEFF"/>
      </patternFill>
    </fill>
    <fill>
      <patternFill patternType="solid">
        <fgColor rgb="FFCCEEFF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/>
    <xf numFmtId="165" fontId="2" fillId="2" borderId="0" xfId="0" applyNumberFormat="1" applyFont="1" applyFill="1" applyAlignment="1"/>
    <xf numFmtId="166" fontId="2" fillId="0" borderId="1" xfId="0" applyNumberFormat="1" applyFont="1" applyBorder="1" applyAlignment="1"/>
    <xf numFmtId="165" fontId="2" fillId="0" borderId="0" xfId="0" applyNumberFormat="1" applyFont="1" applyAlignment="1"/>
    <xf numFmtId="0" fontId="2" fillId="2" borderId="0" xfId="0" applyFont="1" applyFill="1" applyAlignment="1">
      <alignment horizontal="left" indent="2"/>
    </xf>
    <xf numFmtId="0" fontId="2" fillId="2" borderId="0" xfId="0" applyFont="1" applyFill="1" applyAlignment="1">
      <alignment wrapText="1" indent="2"/>
    </xf>
    <xf numFmtId="166" fontId="2" fillId="2" borderId="0" xfId="0" applyNumberFormat="1" applyFont="1" applyFill="1" applyAlignment="1"/>
    <xf numFmtId="166" fontId="2" fillId="2" borderId="2" xfId="0" applyNumberFormat="1" applyFont="1" applyFill="1" applyBorder="1" applyAlignment="1"/>
    <xf numFmtId="166" fontId="2" fillId="0" borderId="0" xfId="0" applyNumberFormat="1" applyFont="1" applyAlignment="1"/>
    <xf numFmtId="166" fontId="2" fillId="2" borderId="1" xfId="0" applyNumberFormat="1" applyFont="1" applyFill="1" applyBorder="1" applyAlignment="1"/>
    <xf numFmtId="0" fontId="2" fillId="0" borderId="0" xfId="0" applyFont="1" applyAlignment="1">
      <alignment horizontal="left" indent="2"/>
    </xf>
    <xf numFmtId="0" fontId="2" fillId="0" borderId="0" xfId="0" applyFont="1" applyAlignment="1">
      <alignment wrapText="1" indent="2"/>
    </xf>
    <xf numFmtId="166" fontId="2" fillId="0" borderId="2" xfId="0" applyNumberFormat="1" applyFont="1" applyBorder="1" applyAlignment="1"/>
    <xf numFmtId="165" fontId="5" fillId="0" borderId="1" xfId="0" applyNumberFormat="1" applyFont="1" applyBorder="1" applyAlignment="1"/>
    <xf numFmtId="165" fontId="5" fillId="0" borderId="0" xfId="0" applyNumberFormat="1" applyFont="1" applyAlignment="1">
      <alignment horizontal="left"/>
    </xf>
    <xf numFmtId="164" fontId="2" fillId="2" borderId="3" xfId="0" applyNumberFormat="1" applyFont="1" applyFill="1" applyBorder="1" applyAlignment="1"/>
    <xf numFmtId="167" fontId="2" fillId="2" borderId="4" xfId="0" applyNumberFormat="1" applyFont="1" applyFill="1" applyBorder="1" applyAlignment="1"/>
    <xf numFmtId="167" fontId="2" fillId="2" borderId="0" xfId="0" applyNumberFormat="1" applyFont="1" applyFill="1" applyAlignment="1">
      <alignment horizontal="left"/>
    </xf>
    <xf numFmtId="167" fontId="2" fillId="0" borderId="4" xfId="0" applyNumberFormat="1" applyFont="1" applyBorder="1" applyAlignment="1"/>
    <xf numFmtId="167" fontId="2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168" fontId="13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5" xfId="0" applyFont="1" applyFill="1" applyBorder="1" applyAlignment="1">
      <alignment horizontal="left"/>
    </xf>
    <xf numFmtId="164" fontId="9" fillId="0" borderId="0" xfId="0" applyNumberFormat="1" applyFont="1" applyAlignment="1"/>
    <xf numFmtId="166" fontId="9" fillId="0" borderId="0" xfId="0" applyNumberFormat="1" applyFont="1" applyAlignment="1"/>
    <xf numFmtId="165" fontId="9" fillId="0" borderId="0" xfId="0" applyNumberFormat="1" applyFont="1" applyAlignment="1"/>
    <xf numFmtId="0" fontId="9" fillId="0" borderId="0" xfId="0" applyFont="1" applyAlignment="1">
      <alignment horizontal="right" wrapText="1"/>
    </xf>
    <xf numFmtId="169" fontId="9" fillId="0" borderId="0" xfId="0" applyNumberFormat="1" applyFont="1" applyAlignment="1"/>
    <xf numFmtId="166" fontId="9" fillId="3" borderId="0" xfId="0" applyNumberFormat="1" applyFont="1" applyFill="1" applyAlignment="1"/>
    <xf numFmtId="165" fontId="9" fillId="3" borderId="0" xfId="0" applyNumberFormat="1" applyFont="1" applyFill="1" applyAlignment="1"/>
    <xf numFmtId="0" fontId="9" fillId="3" borderId="0" xfId="0" applyFont="1" applyFill="1" applyAlignment="1">
      <alignment horizontal="right" wrapText="1"/>
    </xf>
    <xf numFmtId="169" fontId="9" fillId="3" borderId="0" xfId="0" applyNumberFormat="1" applyFont="1" applyFill="1" applyAlignment="1"/>
    <xf numFmtId="0" fontId="14" fillId="3" borderId="0" xfId="0" applyFont="1" applyFill="1" applyAlignment="1">
      <alignment wrapText="1"/>
    </xf>
    <xf numFmtId="164" fontId="14" fillId="3" borderId="3" xfId="0" applyNumberFormat="1" applyFont="1" applyFill="1" applyBorder="1" applyAlignment="1"/>
    <xf numFmtId="0" fontId="14" fillId="3" borderId="0" xfId="0" applyFont="1" applyFill="1" applyAlignment="1">
      <alignment horizontal="left"/>
    </xf>
    <xf numFmtId="165" fontId="14" fillId="3" borderId="3" xfId="0" applyNumberFormat="1" applyFont="1" applyFill="1" applyBorder="1" applyAlignment="1"/>
    <xf numFmtId="165" fontId="14" fillId="3" borderId="0" xfId="0" applyNumberFormat="1" applyFont="1" applyFill="1" applyAlignment="1">
      <alignment horizontal="left"/>
    </xf>
    <xf numFmtId="0" fontId="14" fillId="3" borderId="3" xfId="0" applyFont="1" applyFill="1" applyBorder="1" applyAlignment="1">
      <alignment horizontal="right" wrapText="1"/>
    </xf>
    <xf numFmtId="169" fontId="14" fillId="3" borderId="0" xfId="0" applyNumberFormat="1" applyFont="1" applyFill="1" applyAlignment="1"/>
    <xf numFmtId="0" fontId="10" fillId="0" borderId="0" xfId="0" applyFont="1" applyAlignment="1">
      <alignment horizontal="right" wrapText="1"/>
    </xf>
    <xf numFmtId="0" fontId="13" fillId="0" borderId="0" xfId="0" applyFont="1" applyAlignment="1">
      <alignment wrapText="1"/>
    </xf>
    <xf numFmtId="0" fontId="9" fillId="3" borderId="0" xfId="0" applyFont="1" applyFill="1" applyAlignment="1">
      <alignment wrapText="1" indent="2"/>
    </xf>
    <xf numFmtId="164" fontId="9" fillId="3" borderId="0" xfId="0" applyNumberFormat="1" applyFont="1" applyFill="1" applyAlignment="1"/>
    <xf numFmtId="0" fontId="9" fillId="0" borderId="0" xfId="0" applyFont="1" applyAlignment="1">
      <alignment wrapText="1" indent="2"/>
    </xf>
    <xf numFmtId="0" fontId="14" fillId="0" borderId="0" xfId="0" applyFont="1" applyAlignment="1">
      <alignment wrapText="1"/>
    </xf>
    <xf numFmtId="164" fontId="14" fillId="0" borderId="3" xfId="0" applyNumberFormat="1" applyFont="1" applyBorder="1" applyAlignment="1"/>
    <xf numFmtId="0" fontId="14" fillId="0" borderId="0" xfId="0" applyFont="1" applyAlignment="1">
      <alignment horizontal="left"/>
    </xf>
    <xf numFmtId="165" fontId="14" fillId="0" borderId="0" xfId="0" applyNumberFormat="1" applyFont="1" applyAlignme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wrapText="1"/>
    </xf>
    <xf numFmtId="164" fontId="9" fillId="2" borderId="0" xfId="0" applyNumberFormat="1" applyFont="1" applyFill="1" applyAlignment="1"/>
    <xf numFmtId="165" fontId="9" fillId="2" borderId="0" xfId="0" applyNumberFormat="1" applyFont="1" applyFill="1" applyAlignment="1"/>
    <xf numFmtId="166" fontId="9" fillId="0" borderId="1" xfId="0" applyNumberFormat="1" applyFont="1" applyBorder="1" applyAlignment="1"/>
    <xf numFmtId="0" fontId="9" fillId="2" borderId="0" xfId="0" applyFont="1" applyFill="1" applyAlignment="1">
      <alignment horizontal="left" indent="2"/>
    </xf>
    <xf numFmtId="0" fontId="9" fillId="2" borderId="0" xfId="0" applyFont="1" applyFill="1" applyAlignment="1">
      <alignment wrapText="1" indent="2"/>
    </xf>
    <xf numFmtId="166" fontId="9" fillId="2" borderId="0" xfId="0" applyNumberFormat="1" applyFont="1" applyFill="1" applyAlignment="1"/>
    <xf numFmtId="166" fontId="9" fillId="2" borderId="2" xfId="0" applyNumberFormat="1" applyFont="1" applyFill="1" applyBorder="1" applyAlignment="1"/>
    <xf numFmtId="166" fontId="9" fillId="2" borderId="1" xfId="0" applyNumberFormat="1" applyFont="1" applyFill="1" applyBorder="1" applyAlignment="1"/>
    <xf numFmtId="0" fontId="9" fillId="2" borderId="0" xfId="0" applyFont="1" applyFill="1" applyAlignment="1">
      <alignment horizontal="right" wrapText="1"/>
    </xf>
    <xf numFmtId="0" fontId="9" fillId="0" borderId="0" xfId="0" applyFont="1" applyAlignment="1">
      <alignment horizontal="left" indent="2"/>
    </xf>
    <xf numFmtId="166" fontId="9" fillId="0" borderId="2" xfId="0" applyNumberFormat="1" applyFont="1" applyBorder="1" applyAlignment="1"/>
    <xf numFmtId="165" fontId="16" fillId="0" borderId="1" xfId="0" applyNumberFormat="1" applyFont="1" applyBorder="1" applyAlignment="1"/>
    <xf numFmtId="165" fontId="16" fillId="0" borderId="0" xfId="0" applyNumberFormat="1" applyFont="1" applyAlignment="1">
      <alignment horizontal="left"/>
    </xf>
    <xf numFmtId="164" fontId="9" fillId="2" borderId="3" xfId="0" applyNumberFormat="1" applyFont="1" applyFill="1" applyBorder="1" applyAlignment="1"/>
    <xf numFmtId="167" fontId="9" fillId="2" borderId="4" xfId="0" applyNumberFormat="1" applyFont="1" applyFill="1" applyBorder="1" applyAlignment="1"/>
    <xf numFmtId="167" fontId="9" fillId="2" borderId="0" xfId="0" applyNumberFormat="1" applyFont="1" applyFill="1" applyAlignment="1">
      <alignment horizontal="left"/>
    </xf>
    <xf numFmtId="167" fontId="9" fillId="0" borderId="4" xfId="0" applyNumberFormat="1" applyFont="1" applyBorder="1" applyAlignment="1"/>
    <xf numFmtId="167" fontId="9" fillId="0" borderId="0" xfId="0" applyNumberFormat="1" applyFont="1" applyAlignment="1">
      <alignment horizontal="left"/>
    </xf>
    <xf numFmtId="0" fontId="17" fillId="0" borderId="0" xfId="0" applyFont="1" applyAlignment="1">
      <alignment horizontal="left" vertical="top"/>
    </xf>
    <xf numFmtId="0" fontId="11" fillId="0" borderId="6" xfId="0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wrapText="1" indent="1"/>
    </xf>
    <xf numFmtId="0" fontId="9" fillId="3" borderId="0" xfId="0" applyFont="1" applyFill="1" applyAlignment="1">
      <alignment wrapText="1" indent="1"/>
    </xf>
    <xf numFmtId="170" fontId="9" fillId="3" borderId="0" xfId="0" applyNumberFormat="1" applyFont="1" applyFill="1" applyAlignment="1"/>
    <xf numFmtId="171" fontId="9" fillId="0" borderId="0" xfId="0" applyNumberFormat="1" applyFont="1" applyAlignment="1"/>
    <xf numFmtId="171" fontId="9" fillId="3" borderId="0" xfId="0" applyNumberFormat="1" applyFont="1" applyFill="1" applyAlignment="1"/>
    <xf numFmtId="171" fontId="9" fillId="3" borderId="1" xfId="0" applyNumberFormat="1" applyFont="1" applyFill="1" applyBorder="1" applyAlignment="1"/>
    <xf numFmtId="170" fontId="14" fillId="3" borderId="3" xfId="0" applyNumberFormat="1" applyFont="1" applyFill="1" applyBorder="1" applyAlignment="1"/>
    <xf numFmtId="170" fontId="9" fillId="0" borderId="0" xfId="0" applyNumberFormat="1" applyFont="1" applyAlignment="1"/>
    <xf numFmtId="171" fontId="9" fillId="0" borderId="1" xfId="0" applyNumberFormat="1" applyFont="1" applyBorder="1" applyAlignment="1"/>
    <xf numFmtId="171" fontId="14" fillId="3" borderId="0" xfId="0" applyNumberFormat="1" applyFont="1" applyFill="1" applyAlignment="1"/>
    <xf numFmtId="171" fontId="14" fillId="0" borderId="0" xfId="0" applyNumberFormat="1" applyFont="1" applyAlignment="1"/>
    <xf numFmtId="170" fontId="14" fillId="0" borderId="3" xfId="0" applyNumberFormat="1" applyFont="1" applyBorder="1" applyAlignment="1"/>
    <xf numFmtId="0" fontId="9" fillId="0" borderId="0" xfId="0" applyFont="1" applyAlignment="1">
      <alignment wrapText="1"/>
    </xf>
    <xf numFmtId="0" fontId="11" fillId="0" borderId="1" xfId="0" applyFont="1" applyBorder="1" applyAlignment="1">
      <alignment horizontal="center" wrapText="1"/>
    </xf>
    <xf numFmtId="172" fontId="2" fillId="2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left" wrapText="1" indent="1"/>
    </xf>
    <xf numFmtId="0" fontId="9" fillId="0" borderId="0" xfId="0" applyFont="1" applyAlignment="1">
      <alignment horizontal="left" wrapText="1" indent="2"/>
    </xf>
    <xf numFmtId="0" fontId="9" fillId="3" borderId="0" xfId="0" applyFont="1" applyFill="1" applyAlignment="1">
      <alignment horizontal="left" wrapText="1" indent="2"/>
    </xf>
    <xf numFmtId="0" fontId="14" fillId="3" borderId="0" xfId="0" applyFont="1" applyFill="1" applyAlignment="1">
      <alignment horizontal="left" wrapText="1" indent="3"/>
    </xf>
    <xf numFmtId="0" fontId="14" fillId="3" borderId="0" xfId="0" applyFont="1" applyFill="1" applyAlignment="1">
      <alignment horizontal="left" wrapText="1" indent="4"/>
    </xf>
    <xf numFmtId="0" fontId="14" fillId="0" borderId="0" xfId="0" applyFont="1" applyAlignment="1">
      <alignment horizontal="left" wrapText="1" indent="3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166" fontId="2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</cellXfs>
  <cellStyles count="4">
    <cellStyle name="Comma 2 2 2" xfId="2"/>
    <cellStyle name="Comma 7 3" xfId="1"/>
    <cellStyle name="Normal" xfId="0" builtinId="0"/>
    <cellStyle name="Percent 5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85725</xdr:rowOff>
    </xdr:from>
    <xdr:to>
      <xdr:col>7</xdr:col>
      <xdr:colOff>708522</xdr:colOff>
      <xdr:row>0</xdr:row>
      <xdr:rowOff>409575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85725"/>
          <a:ext cx="794247" cy="323850"/>
        </a:xfrm>
        <a:prstGeom prst="rect">
          <a:avLst/>
        </a:prstGeom>
      </xdr:spPr>
    </xdr:pic>
    <xdr:clientData/>
  </xdr:twoCellAnchor>
  <xdr:twoCellAnchor>
    <xdr:from>
      <xdr:col>5</xdr:col>
      <xdr:colOff>876300</xdr:colOff>
      <xdr:row>0</xdr:row>
      <xdr:rowOff>438150</xdr:rowOff>
    </xdr:from>
    <xdr:to>
      <xdr:col>7</xdr:col>
      <xdr:colOff>714375</xdr:colOff>
      <xdr:row>1</xdr:row>
      <xdr:rowOff>123825</xdr:rowOff>
    </xdr:to>
    <xdr:sp macro="" textlink="">
      <xdr:nvSpPr>
        <xdr:cNvPr id="3" name="TextBox 2"/>
        <xdr:cNvSpPr txBox="1"/>
      </xdr:nvSpPr>
      <xdr:spPr>
        <a:xfrm>
          <a:off x="5153025" y="438150"/>
          <a:ext cx="83820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u="sng">
              <a:latin typeface="+mn-lt"/>
            </a:rPr>
            <a:t>Schedule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466725</xdr:colOff>
      <xdr:row>1</xdr:row>
      <xdr:rowOff>152400</xdr:rowOff>
    </xdr:from>
    <xdr:to>
      <xdr:col>17</xdr:col>
      <xdr:colOff>590550</xdr:colOff>
      <xdr:row>1</xdr:row>
      <xdr:rowOff>419100</xdr:rowOff>
    </xdr:to>
    <xdr:sp macro="" textlink="">
      <xdr:nvSpPr>
        <xdr:cNvPr id="2" name="TextBox 1"/>
        <xdr:cNvSpPr txBox="1"/>
      </xdr:nvSpPr>
      <xdr:spPr>
        <a:xfrm>
          <a:off x="6638925" y="390525"/>
          <a:ext cx="83820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u="sng">
              <a:latin typeface="+mn-lt"/>
            </a:rPr>
            <a:t>Schedule 2</a:t>
          </a:r>
        </a:p>
      </xdr:txBody>
    </xdr:sp>
    <xdr:clientData/>
  </xdr:twoCellAnchor>
  <xdr:twoCellAnchor editAs="oneCell">
    <xdr:from>
      <xdr:col>15</xdr:col>
      <xdr:colOff>514350</xdr:colOff>
      <xdr:row>0</xdr:row>
      <xdr:rowOff>38100</xdr:rowOff>
    </xdr:from>
    <xdr:to>
      <xdr:col>17</xdr:col>
      <xdr:colOff>594222</xdr:colOff>
      <xdr:row>1</xdr:row>
      <xdr:rowOff>123825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38100"/>
          <a:ext cx="794247" cy="323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447675</xdr:colOff>
      <xdr:row>0</xdr:row>
      <xdr:rowOff>57150</xdr:rowOff>
    </xdr:from>
    <xdr:to>
      <xdr:col>6</xdr:col>
      <xdr:colOff>13197</xdr:colOff>
      <xdr:row>1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57150"/>
          <a:ext cx="794247" cy="323850"/>
        </a:xfrm>
        <a:prstGeom prst="rect">
          <a:avLst/>
        </a:prstGeom>
      </xdr:spPr>
    </xdr:pic>
    <xdr:clientData/>
  </xdr:twoCellAnchor>
  <xdr:twoCellAnchor>
    <xdr:from>
      <xdr:col>5</xdr:col>
      <xdr:colOff>400050</xdr:colOff>
      <xdr:row>1</xdr:row>
      <xdr:rowOff>161925</xdr:rowOff>
    </xdr:from>
    <xdr:to>
      <xdr:col>6</xdr:col>
      <xdr:colOff>9525</xdr:colOff>
      <xdr:row>1</xdr:row>
      <xdr:rowOff>428625</xdr:rowOff>
    </xdr:to>
    <xdr:sp macro="" textlink="">
      <xdr:nvSpPr>
        <xdr:cNvPr id="3" name="TextBox 2"/>
        <xdr:cNvSpPr txBox="1"/>
      </xdr:nvSpPr>
      <xdr:spPr>
        <a:xfrm>
          <a:off x="6353175" y="400050"/>
          <a:ext cx="83820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u="sng">
              <a:latin typeface="+mn-lt"/>
            </a:rPr>
            <a:t>Schedule 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76200</xdr:rowOff>
    </xdr:from>
    <xdr:to>
      <xdr:col>8</xdr:col>
      <xdr:colOff>51297</xdr:colOff>
      <xdr:row>1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76200"/>
          <a:ext cx="794247" cy="323850"/>
        </a:xfrm>
        <a:prstGeom prst="rect">
          <a:avLst/>
        </a:prstGeom>
      </xdr:spPr>
    </xdr:pic>
    <xdr:clientData/>
  </xdr:twoCellAnchor>
  <xdr:twoCellAnchor>
    <xdr:from>
      <xdr:col>6</xdr:col>
      <xdr:colOff>66675</xdr:colOff>
      <xdr:row>1</xdr:row>
      <xdr:rowOff>180975</xdr:rowOff>
    </xdr:from>
    <xdr:to>
      <xdr:col>8</xdr:col>
      <xdr:colOff>76200</xdr:colOff>
      <xdr:row>1</xdr:row>
      <xdr:rowOff>447675</xdr:rowOff>
    </xdr:to>
    <xdr:sp macro="" textlink="">
      <xdr:nvSpPr>
        <xdr:cNvPr id="3" name="TextBox 2"/>
        <xdr:cNvSpPr txBox="1"/>
      </xdr:nvSpPr>
      <xdr:spPr>
        <a:xfrm>
          <a:off x="4867275" y="419100"/>
          <a:ext cx="83820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u="sng">
              <a:latin typeface="+mn-lt"/>
            </a:rPr>
            <a:t>Schedule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495300</xdr:colOff>
      <xdr:row>0</xdr:row>
      <xdr:rowOff>57150</xdr:rowOff>
    </xdr:from>
    <xdr:to>
      <xdr:col>17</xdr:col>
      <xdr:colOff>565647</xdr:colOff>
      <xdr:row>1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57150"/>
          <a:ext cx="794247" cy="323850"/>
        </a:xfrm>
        <a:prstGeom prst="rect">
          <a:avLst/>
        </a:prstGeom>
      </xdr:spPr>
    </xdr:pic>
    <xdr:clientData/>
  </xdr:twoCellAnchor>
  <xdr:twoCellAnchor>
    <xdr:from>
      <xdr:col>15</xdr:col>
      <xdr:colOff>476250</xdr:colOff>
      <xdr:row>1</xdr:row>
      <xdr:rowOff>171450</xdr:rowOff>
    </xdr:from>
    <xdr:to>
      <xdr:col>17</xdr:col>
      <xdr:colOff>590550</xdr:colOff>
      <xdr:row>1</xdr:row>
      <xdr:rowOff>438150</xdr:rowOff>
    </xdr:to>
    <xdr:sp macro="" textlink="">
      <xdr:nvSpPr>
        <xdr:cNvPr id="3" name="TextBox 2"/>
        <xdr:cNvSpPr txBox="1"/>
      </xdr:nvSpPr>
      <xdr:spPr>
        <a:xfrm>
          <a:off x="6715125" y="409575"/>
          <a:ext cx="83820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u="sng">
              <a:latin typeface="+mn-lt"/>
            </a:rPr>
            <a:t>Schedule 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0</xdr:row>
      <xdr:rowOff>28575</xdr:rowOff>
    </xdr:from>
    <xdr:to>
      <xdr:col>5</xdr:col>
      <xdr:colOff>1194297</xdr:colOff>
      <xdr:row>1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5" y="28575"/>
          <a:ext cx="794247" cy="323850"/>
        </a:xfrm>
        <a:prstGeom prst="rect">
          <a:avLst/>
        </a:prstGeom>
      </xdr:spPr>
    </xdr:pic>
    <xdr:clientData/>
  </xdr:twoCellAnchor>
  <xdr:twoCellAnchor>
    <xdr:from>
      <xdr:col>5</xdr:col>
      <xdr:colOff>342900</xdr:colOff>
      <xdr:row>1</xdr:row>
      <xdr:rowOff>142875</xdr:rowOff>
    </xdr:from>
    <xdr:to>
      <xdr:col>5</xdr:col>
      <xdr:colOff>1181100</xdr:colOff>
      <xdr:row>1</xdr:row>
      <xdr:rowOff>409575</xdr:rowOff>
    </xdr:to>
    <xdr:sp macro="" textlink="">
      <xdr:nvSpPr>
        <xdr:cNvPr id="4" name="TextBox 3"/>
        <xdr:cNvSpPr txBox="1"/>
      </xdr:nvSpPr>
      <xdr:spPr>
        <a:xfrm>
          <a:off x="6296025" y="381000"/>
          <a:ext cx="83820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u="sng">
              <a:latin typeface="+mn-lt"/>
            </a:rPr>
            <a:t>Schedule 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47625</xdr:rowOff>
    </xdr:from>
    <xdr:to>
      <xdr:col>3</xdr:col>
      <xdr:colOff>1213347</xdr:colOff>
      <xdr:row>1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5" y="209550"/>
          <a:ext cx="794247" cy="323850"/>
        </a:xfrm>
        <a:prstGeom prst="rect">
          <a:avLst/>
        </a:prstGeom>
      </xdr:spPr>
    </xdr:pic>
    <xdr:clientData/>
  </xdr:twoCellAnchor>
  <xdr:twoCellAnchor>
    <xdr:from>
      <xdr:col>3</xdr:col>
      <xdr:colOff>361950</xdr:colOff>
      <xdr:row>1</xdr:row>
      <xdr:rowOff>142875</xdr:rowOff>
    </xdr:from>
    <xdr:to>
      <xdr:col>3</xdr:col>
      <xdr:colOff>1200150</xdr:colOff>
      <xdr:row>1</xdr:row>
      <xdr:rowOff>409575</xdr:rowOff>
    </xdr:to>
    <xdr:sp macro="" textlink="">
      <xdr:nvSpPr>
        <xdr:cNvPr id="3" name="TextBox 2"/>
        <xdr:cNvSpPr txBox="1"/>
      </xdr:nvSpPr>
      <xdr:spPr>
        <a:xfrm>
          <a:off x="4905375" y="381000"/>
          <a:ext cx="83820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u="sng">
              <a:latin typeface="+mn-lt"/>
            </a:rPr>
            <a:t>Schedule 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371476</xdr:colOff>
      <xdr:row>2</xdr:row>
      <xdr:rowOff>38100</xdr:rowOff>
    </xdr:from>
    <xdr:to>
      <xdr:col>4</xdr:col>
      <xdr:colOff>1209676</xdr:colOff>
      <xdr:row>2</xdr:row>
      <xdr:rowOff>304800</xdr:rowOff>
    </xdr:to>
    <xdr:sp macro="" textlink="">
      <xdr:nvSpPr>
        <xdr:cNvPr id="2" name="TextBox 1"/>
        <xdr:cNvSpPr txBox="1"/>
      </xdr:nvSpPr>
      <xdr:spPr>
        <a:xfrm>
          <a:off x="3781426" y="361950"/>
          <a:ext cx="83820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u="sng">
              <a:latin typeface="+mn-lt"/>
            </a:rPr>
            <a:t>Schedule 8</a:t>
          </a:r>
        </a:p>
      </xdr:txBody>
    </xdr:sp>
    <xdr:clientData/>
  </xdr:twoCellAnchor>
  <xdr:twoCellAnchor editAs="oneCell">
    <xdr:from>
      <xdr:col>4</xdr:col>
      <xdr:colOff>409575</xdr:colOff>
      <xdr:row>0</xdr:row>
      <xdr:rowOff>28575</xdr:rowOff>
    </xdr:from>
    <xdr:to>
      <xdr:col>4</xdr:col>
      <xdr:colOff>1203822</xdr:colOff>
      <xdr:row>2</xdr:row>
      <xdr:rowOff>28575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28575"/>
          <a:ext cx="794247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tabSelected="1" workbookViewId="0"/>
  </sheetViews>
  <sheetFormatPr defaultColWidth="21.5" defaultRowHeight="12.75" x14ac:dyDescent="0.2"/>
  <cols>
    <col min="1" max="1" width="2.1640625" style="3" customWidth="1"/>
    <col min="2" max="2" width="53.6640625" style="3" customWidth="1"/>
    <col min="3" max="3" width="1.5" style="3" customWidth="1"/>
    <col min="4" max="4" width="16" style="3" customWidth="1"/>
    <col min="5" max="5" width="1.5" style="3" customWidth="1"/>
    <col min="6" max="6" width="16" style="3" customWidth="1"/>
    <col min="7" max="7" width="1.5" style="3" customWidth="1"/>
    <col min="8" max="8" width="13" style="3" customWidth="1"/>
    <col min="9" max="9" width="5.5" style="3" customWidth="1"/>
    <col min="10" max="16384" width="21.5" style="3"/>
  </cols>
  <sheetData>
    <row r="1" spans="1:8" ht="46.35" customHeight="1" x14ac:dyDescent="0.2">
      <c r="A1" s="1"/>
      <c r="B1" s="1"/>
      <c r="C1" s="1"/>
      <c r="D1" s="1"/>
      <c r="E1" s="1"/>
      <c r="F1" s="1"/>
      <c r="G1" s="1"/>
      <c r="H1" s="2"/>
    </row>
    <row r="2" spans="1:8" ht="56.25" customHeight="1" x14ac:dyDescent="0.2">
      <c r="A2" s="1"/>
      <c r="B2" s="123" t="s">
        <v>119</v>
      </c>
      <c r="C2" s="123"/>
      <c r="D2" s="123"/>
      <c r="E2" s="123"/>
      <c r="F2" s="123"/>
      <c r="G2" s="123"/>
      <c r="H2" s="123"/>
    </row>
    <row r="3" spans="1:8" ht="18.75" customHeight="1" x14ac:dyDescent="0.2"/>
    <row r="4" spans="1:8" ht="36.75" customHeight="1" x14ac:dyDescent="0.2">
      <c r="A4" s="4"/>
      <c r="B4" s="4"/>
      <c r="C4" s="4"/>
      <c r="D4" s="5" t="s">
        <v>0</v>
      </c>
      <c r="E4" s="6"/>
      <c r="F4" s="5" t="s">
        <v>1</v>
      </c>
      <c r="G4" s="6"/>
      <c r="H4" s="5" t="s">
        <v>2</v>
      </c>
    </row>
    <row r="5" spans="1:8" ht="18.75" customHeight="1" x14ac:dyDescent="0.2">
      <c r="A5" s="4"/>
      <c r="B5" s="4"/>
      <c r="C5" s="4"/>
      <c r="D5" s="7"/>
      <c r="E5" s="4"/>
      <c r="F5" s="7"/>
      <c r="G5" s="4"/>
      <c r="H5" s="8"/>
    </row>
    <row r="6" spans="1:8" ht="18.75" customHeight="1" x14ac:dyDescent="0.2">
      <c r="A6" s="9"/>
      <c r="B6" s="10" t="s">
        <v>3</v>
      </c>
      <c r="C6" s="9"/>
      <c r="D6" s="11">
        <v>4400</v>
      </c>
      <c r="E6" s="9"/>
      <c r="F6" s="11">
        <v>4394</v>
      </c>
      <c r="G6" s="9"/>
      <c r="H6" s="12">
        <v>1E-3</v>
      </c>
    </row>
    <row r="7" spans="1:8" ht="18.75" customHeight="1" x14ac:dyDescent="0.2">
      <c r="A7" s="4"/>
      <c r="B7" s="3" t="s">
        <v>107</v>
      </c>
      <c r="C7" s="4"/>
      <c r="D7" s="13">
        <v>3108</v>
      </c>
      <c r="E7" s="4"/>
      <c r="F7" s="13">
        <v>2908</v>
      </c>
      <c r="G7" s="4"/>
      <c r="H7" s="14">
        <v>-6.9000000000000006E-2</v>
      </c>
    </row>
    <row r="8" spans="1:8" ht="18.75" customHeight="1" x14ac:dyDescent="0.2">
      <c r="A8" s="15"/>
      <c r="B8" s="16" t="s">
        <v>4</v>
      </c>
      <c r="C8" s="9"/>
      <c r="D8" s="17">
        <v>1292</v>
      </c>
      <c r="E8" s="9"/>
      <c r="F8" s="18">
        <v>1486</v>
      </c>
      <c r="G8" s="9"/>
      <c r="H8" s="12">
        <v>-0.13100000000000001</v>
      </c>
    </row>
    <row r="9" spans="1:8" ht="18.75" customHeight="1" x14ac:dyDescent="0.2">
      <c r="A9" s="4"/>
      <c r="B9" s="3" t="s">
        <v>108</v>
      </c>
      <c r="C9" s="4"/>
      <c r="D9" s="19">
        <v>566</v>
      </c>
      <c r="E9" s="4"/>
      <c r="F9" s="19">
        <v>601</v>
      </c>
      <c r="G9" s="4"/>
      <c r="H9" s="14">
        <v>5.8000000000000003E-2</v>
      </c>
    </row>
    <row r="10" spans="1:8" ht="18.75" customHeight="1" x14ac:dyDescent="0.2">
      <c r="A10" s="9"/>
      <c r="B10" s="10" t="s">
        <v>109</v>
      </c>
      <c r="C10" s="9"/>
      <c r="D10" s="122">
        <v>0</v>
      </c>
      <c r="E10" s="9"/>
      <c r="F10" s="20">
        <v>15</v>
      </c>
      <c r="G10" s="9"/>
      <c r="H10" s="112">
        <v>1</v>
      </c>
    </row>
    <row r="11" spans="1:8" ht="18.75" customHeight="1" x14ac:dyDescent="0.2">
      <c r="A11" s="21"/>
      <c r="B11" s="22" t="s">
        <v>5</v>
      </c>
      <c r="C11" s="4"/>
      <c r="D11" s="19">
        <v>726</v>
      </c>
      <c r="E11" s="4"/>
      <c r="F11" s="23">
        <v>870</v>
      </c>
      <c r="G11" s="4"/>
      <c r="H11" s="14">
        <v>-0.16600000000000001</v>
      </c>
    </row>
    <row r="12" spans="1:8" ht="18.75" customHeight="1" x14ac:dyDescent="0.2">
      <c r="A12" s="9"/>
      <c r="B12" s="10" t="s">
        <v>6</v>
      </c>
      <c r="C12" s="9"/>
      <c r="D12" s="20">
        <v>119</v>
      </c>
      <c r="E12" s="9"/>
      <c r="F12" s="20">
        <v>124</v>
      </c>
      <c r="G12" s="9"/>
      <c r="H12" s="12">
        <v>0.04</v>
      </c>
    </row>
    <row r="13" spans="1:8" ht="18.75" customHeight="1" x14ac:dyDescent="0.2">
      <c r="A13" s="21"/>
      <c r="B13" s="22" t="s">
        <v>7</v>
      </c>
      <c r="C13" s="4"/>
      <c r="D13" s="19">
        <v>607</v>
      </c>
      <c r="E13" s="4"/>
      <c r="F13" s="23">
        <v>746</v>
      </c>
      <c r="G13" s="4"/>
      <c r="H13" s="14">
        <v>-0.186</v>
      </c>
    </row>
    <row r="14" spans="1:8" ht="18.75" customHeight="1" x14ac:dyDescent="0.2">
      <c r="A14" s="9"/>
      <c r="B14" s="10" t="s">
        <v>8</v>
      </c>
      <c r="C14" s="9"/>
      <c r="D14" s="17">
        <v>161</v>
      </c>
      <c r="E14" s="9"/>
      <c r="F14" s="17">
        <v>246</v>
      </c>
      <c r="G14" s="9"/>
      <c r="H14" s="12">
        <v>0.34599999999999997</v>
      </c>
    </row>
    <row r="15" spans="1:8" ht="18.75" customHeight="1" x14ac:dyDescent="0.2">
      <c r="A15" s="4"/>
      <c r="B15" s="3" t="s">
        <v>9</v>
      </c>
      <c r="C15" s="4"/>
      <c r="D15" s="24">
        <v>0.26500000000000001</v>
      </c>
      <c r="E15" s="25"/>
      <c r="F15" s="24">
        <v>0.33</v>
      </c>
      <c r="G15" s="4"/>
      <c r="H15" s="4"/>
    </row>
    <row r="16" spans="1:8" ht="18.75" customHeight="1" thickBot="1" x14ac:dyDescent="0.25">
      <c r="A16" s="15"/>
      <c r="B16" s="16" t="s">
        <v>10</v>
      </c>
      <c r="C16" s="9"/>
      <c r="D16" s="26">
        <v>446</v>
      </c>
      <c r="E16" s="9"/>
      <c r="F16" s="26">
        <v>500</v>
      </c>
      <c r="G16" s="9"/>
      <c r="H16" s="12">
        <v>-0.108</v>
      </c>
    </row>
    <row r="17" spans="1:8" ht="18.75" customHeight="1" thickTop="1" x14ac:dyDescent="0.2">
      <c r="A17" s="4"/>
      <c r="B17" s="3" t="s">
        <v>11</v>
      </c>
      <c r="C17" s="4"/>
      <c r="D17" s="4"/>
      <c r="E17" s="4"/>
      <c r="F17" s="4"/>
      <c r="G17" s="4"/>
      <c r="H17" s="4"/>
    </row>
    <row r="18" spans="1:8" ht="18.75" customHeight="1" thickBot="1" x14ac:dyDescent="0.25">
      <c r="A18" s="15"/>
      <c r="B18" s="16" t="s">
        <v>12</v>
      </c>
      <c r="C18" s="9"/>
      <c r="D18" s="27">
        <v>0.75</v>
      </c>
      <c r="E18" s="28"/>
      <c r="F18" s="27">
        <v>0.84</v>
      </c>
      <c r="G18" s="9"/>
      <c r="H18" s="12">
        <v>-0.107</v>
      </c>
    </row>
    <row r="19" spans="1:8" ht="18.75" customHeight="1" thickTop="1" thickBot="1" x14ac:dyDescent="0.25">
      <c r="A19" s="21"/>
      <c r="B19" s="22" t="s">
        <v>13</v>
      </c>
      <c r="C19" s="4"/>
      <c r="D19" s="29">
        <v>0.74</v>
      </c>
      <c r="E19" s="30"/>
      <c r="F19" s="29">
        <v>0.83</v>
      </c>
      <c r="G19" s="4"/>
      <c r="H19" s="14">
        <v>-0.108</v>
      </c>
    </row>
    <row r="20" spans="1:8" ht="18.75" customHeight="1" thickTop="1" x14ac:dyDescent="0.2">
      <c r="A20" s="9"/>
      <c r="B20" s="10" t="s">
        <v>129</v>
      </c>
      <c r="C20" s="9"/>
      <c r="D20" s="9"/>
      <c r="E20" s="9"/>
      <c r="F20" s="9"/>
      <c r="G20" s="9"/>
      <c r="H20" s="9"/>
    </row>
    <row r="21" spans="1:8" ht="18.75" customHeight="1" x14ac:dyDescent="0.2">
      <c r="A21" s="21"/>
      <c r="B21" s="22" t="s">
        <v>14</v>
      </c>
      <c r="C21" s="4"/>
      <c r="D21" s="19">
        <v>593</v>
      </c>
      <c r="E21" s="4"/>
      <c r="F21" s="19">
        <v>595</v>
      </c>
      <c r="G21" s="4"/>
      <c r="H21" s="14">
        <v>3.0000000000000001E-3</v>
      </c>
    </row>
    <row r="22" spans="1:8" ht="18.75" customHeight="1" x14ac:dyDescent="0.2">
      <c r="A22" s="15"/>
      <c r="B22" s="16" t="s">
        <v>15</v>
      </c>
      <c r="C22" s="9"/>
      <c r="D22" s="17">
        <v>598</v>
      </c>
      <c r="E22" s="9"/>
      <c r="F22" s="17">
        <v>600</v>
      </c>
      <c r="G22" s="9"/>
      <c r="H22" s="12">
        <v>3.0000000000000001E-3</v>
      </c>
    </row>
    <row r="23" spans="1:8" ht="18.75" customHeight="1" x14ac:dyDescent="0.2"/>
    <row r="24" spans="1:8" ht="73.5" customHeight="1" x14ac:dyDescent="0.2">
      <c r="A24" s="32">
        <v>1</v>
      </c>
      <c r="B24" s="124" t="s">
        <v>16</v>
      </c>
      <c r="C24" s="124"/>
      <c r="D24" s="124"/>
      <c r="E24" s="124"/>
      <c r="F24" s="124"/>
      <c r="G24" s="124"/>
      <c r="H24" s="124"/>
    </row>
    <row r="25" spans="1:8" ht="18.75" customHeight="1" x14ac:dyDescent="0.2">
      <c r="A25" s="31"/>
    </row>
    <row r="26" spans="1:8" ht="98.25" customHeight="1" x14ac:dyDescent="0.2">
      <c r="A26" s="32">
        <v>2</v>
      </c>
      <c r="B26" s="124" t="s">
        <v>17</v>
      </c>
      <c r="C26" s="124"/>
      <c r="D26" s="124"/>
      <c r="E26" s="124"/>
      <c r="F26" s="124"/>
      <c r="G26" s="124"/>
      <c r="H26" s="124"/>
    </row>
    <row r="27" spans="1:8" ht="18.75" customHeight="1" x14ac:dyDescent="0.2"/>
    <row r="28" spans="1:8" ht="18.75" customHeight="1" x14ac:dyDescent="0.2"/>
    <row r="29" spans="1:8" ht="18.75" customHeight="1" x14ac:dyDescent="0.2"/>
    <row r="30" spans="1:8" ht="18.75" customHeight="1" x14ac:dyDescent="0.2"/>
    <row r="31" spans="1:8" ht="18.75" customHeight="1" x14ac:dyDescent="0.2"/>
    <row r="32" spans="1:8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</sheetData>
  <mergeCells count="3">
    <mergeCell ref="B2:H2"/>
    <mergeCell ref="B24:H24"/>
    <mergeCell ref="B26:H26"/>
  </mergeCells>
  <printOptions horizontalCentered="1"/>
  <pageMargins left="0.45" right="0.45" top="0.5" bottom="0.5" header="0.3" footer="0.3"/>
  <pageSetup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workbookViewId="0"/>
  </sheetViews>
  <sheetFormatPr defaultColWidth="21.5" defaultRowHeight="12.75" x14ac:dyDescent="0.2"/>
  <cols>
    <col min="1" max="1" width="29.5" style="33" customWidth="1"/>
    <col min="2" max="2" width="11.1640625" style="33" customWidth="1"/>
    <col min="3" max="3" width="1.5" style="33" customWidth="1"/>
    <col min="4" max="4" width="11.1640625" style="33" customWidth="1"/>
    <col min="5" max="5" width="1.5" style="33" customWidth="1"/>
    <col min="6" max="6" width="14.33203125" style="33" customWidth="1"/>
    <col min="7" max="7" width="1.5" style="33" customWidth="1"/>
    <col min="8" max="8" width="11.1640625" style="33" customWidth="1"/>
    <col min="9" max="10" width="0.6640625" style="33" customWidth="1"/>
    <col min="11" max="11" width="11" style="33" customWidth="1"/>
    <col min="12" max="12" width="1.5" style="33" customWidth="1"/>
    <col min="13" max="13" width="11" style="33" customWidth="1"/>
    <col min="14" max="15" width="0.6640625" style="33" customWidth="1"/>
    <col min="16" max="16" width="11" style="33" customWidth="1"/>
    <col min="17" max="17" width="1.5" style="33" customWidth="1"/>
    <col min="18" max="18" width="11" style="33" customWidth="1"/>
    <col min="19" max="19" width="3.1640625" style="33" customWidth="1"/>
    <col min="20" max="16384" width="21.5" style="33"/>
  </cols>
  <sheetData>
    <row r="1" spans="1:18" ht="18.75" customHeight="1" x14ac:dyDescent="0.2">
      <c r="R1" s="34"/>
    </row>
    <row r="2" spans="1:18" ht="68.849999999999994" customHeight="1" x14ac:dyDescent="0.2">
      <c r="A2" s="125" t="s">
        <v>120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ht="18.75" customHeight="1" x14ac:dyDescent="0.2"/>
    <row r="4" spans="1:18" ht="18.7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127" t="s">
        <v>18</v>
      </c>
      <c r="L4" s="128"/>
      <c r="M4" s="128"/>
      <c r="N4" s="36"/>
      <c r="O4" s="36"/>
      <c r="P4" s="127" t="s">
        <v>19</v>
      </c>
      <c r="Q4" s="128"/>
      <c r="R4" s="128"/>
    </row>
    <row r="5" spans="1:18" ht="60" customHeight="1" x14ac:dyDescent="0.2">
      <c r="A5" s="37"/>
      <c r="B5" s="38" t="s">
        <v>20</v>
      </c>
      <c r="C5" s="35"/>
      <c r="D5" s="39" t="s">
        <v>21</v>
      </c>
      <c r="E5" s="35"/>
      <c r="F5" s="39" t="s">
        <v>22</v>
      </c>
      <c r="G5" s="35"/>
      <c r="H5" s="38" t="s">
        <v>23</v>
      </c>
      <c r="I5" s="35"/>
      <c r="J5" s="40"/>
      <c r="K5" s="38" t="s">
        <v>20</v>
      </c>
      <c r="L5" s="35"/>
      <c r="M5" s="38" t="s">
        <v>23</v>
      </c>
      <c r="N5" s="35"/>
      <c r="O5" s="40"/>
      <c r="P5" s="39" t="s">
        <v>24</v>
      </c>
      <c r="Q5" s="35"/>
      <c r="R5" s="39" t="s">
        <v>25</v>
      </c>
    </row>
    <row r="6" spans="1:18" ht="18.75" customHeight="1" x14ac:dyDescent="0.2">
      <c r="A6" s="41">
        <v>41909</v>
      </c>
      <c r="B6" s="42"/>
      <c r="C6" s="42"/>
      <c r="D6" s="42"/>
      <c r="E6" s="42"/>
      <c r="F6" s="42"/>
      <c r="G6" s="42"/>
      <c r="H6" s="42"/>
      <c r="I6" s="42"/>
      <c r="J6" s="43"/>
      <c r="K6" s="42"/>
      <c r="L6" s="42"/>
      <c r="M6" s="42"/>
      <c r="N6" s="42"/>
      <c r="O6" s="43"/>
      <c r="P6" s="42"/>
      <c r="Q6" s="42"/>
      <c r="R6" s="42"/>
    </row>
    <row r="7" spans="1:18" ht="18.75" customHeight="1" x14ac:dyDescent="0.2">
      <c r="A7" s="44"/>
      <c r="B7" s="44"/>
      <c r="C7" s="44"/>
      <c r="D7" s="44"/>
      <c r="E7" s="44"/>
      <c r="F7" s="44"/>
      <c r="G7" s="44"/>
      <c r="H7" s="44"/>
      <c r="I7" s="44"/>
      <c r="J7" s="45"/>
      <c r="K7" s="44"/>
      <c r="L7" s="44"/>
      <c r="M7" s="44"/>
      <c r="N7" s="44"/>
      <c r="O7" s="45"/>
      <c r="P7" s="44"/>
      <c r="Q7" s="44"/>
      <c r="R7" s="44"/>
    </row>
    <row r="8" spans="1:18" ht="18.75" customHeight="1" x14ac:dyDescent="0.2">
      <c r="A8" s="114" t="s">
        <v>26</v>
      </c>
      <c r="B8" s="46">
        <v>937</v>
      </c>
      <c r="C8" s="42"/>
      <c r="D8" s="46">
        <v>0</v>
      </c>
      <c r="E8" s="42"/>
      <c r="F8" s="46">
        <v>-8</v>
      </c>
      <c r="G8" s="42"/>
      <c r="H8" s="46">
        <v>929</v>
      </c>
      <c r="I8" s="42"/>
      <c r="J8" s="43"/>
      <c r="K8" s="48">
        <v>1.6E-2</v>
      </c>
      <c r="L8" s="42"/>
      <c r="M8" s="48">
        <v>1.6E-2</v>
      </c>
      <c r="N8" s="42"/>
      <c r="O8" s="43"/>
      <c r="P8" s="49" t="s">
        <v>27</v>
      </c>
      <c r="Q8" s="50"/>
      <c r="R8" s="49" t="s">
        <v>28</v>
      </c>
    </row>
    <row r="9" spans="1:18" ht="18.75" customHeight="1" x14ac:dyDescent="0.2">
      <c r="A9" s="115" t="s">
        <v>29</v>
      </c>
      <c r="B9" s="51">
        <v>908</v>
      </c>
      <c r="C9" s="44"/>
      <c r="D9" s="51">
        <v>0</v>
      </c>
      <c r="E9" s="44"/>
      <c r="F9" s="51">
        <v>0</v>
      </c>
      <c r="G9" s="44"/>
      <c r="H9" s="51">
        <v>908</v>
      </c>
      <c r="I9" s="44"/>
      <c r="J9" s="45"/>
      <c r="K9" s="52">
        <v>3.4000000000000002E-2</v>
      </c>
      <c r="L9" s="44"/>
      <c r="M9" s="52">
        <v>3.4000000000000002E-2</v>
      </c>
      <c r="N9" s="44"/>
      <c r="O9" s="45"/>
      <c r="P9" s="53" t="s">
        <v>30</v>
      </c>
      <c r="Q9" s="54"/>
      <c r="R9" s="53" t="s">
        <v>31</v>
      </c>
    </row>
    <row r="10" spans="1:18" ht="18.75" customHeight="1" x14ac:dyDescent="0.2">
      <c r="A10" s="114" t="s">
        <v>32</v>
      </c>
      <c r="B10" s="47">
        <v>628</v>
      </c>
      <c r="C10" s="42"/>
      <c r="D10" s="47">
        <v>0</v>
      </c>
      <c r="E10" s="42"/>
      <c r="F10" s="47">
        <v>0</v>
      </c>
      <c r="G10" s="42"/>
      <c r="H10" s="47">
        <v>628</v>
      </c>
      <c r="I10" s="42"/>
      <c r="J10" s="43"/>
      <c r="K10" s="48">
        <v>5.0000000000000001E-3</v>
      </c>
      <c r="L10" s="42"/>
      <c r="M10" s="48">
        <v>5.0000000000000001E-3</v>
      </c>
      <c r="N10" s="42"/>
      <c r="O10" s="43"/>
      <c r="P10" s="49" t="s">
        <v>33</v>
      </c>
      <c r="Q10" s="50"/>
      <c r="R10" s="49" t="s">
        <v>34</v>
      </c>
    </row>
    <row r="11" spans="1:18" ht="18.75" customHeight="1" x14ac:dyDescent="0.2">
      <c r="A11" s="115" t="s">
        <v>35</v>
      </c>
      <c r="B11" s="51">
        <v>512</v>
      </c>
      <c r="C11" s="44"/>
      <c r="D11" s="51">
        <v>0</v>
      </c>
      <c r="E11" s="44"/>
      <c r="F11" s="51">
        <v>0</v>
      </c>
      <c r="G11" s="44"/>
      <c r="H11" s="51">
        <v>512</v>
      </c>
      <c r="I11" s="44"/>
      <c r="J11" s="45"/>
      <c r="K11" s="52">
        <v>-6.7000000000000004E-2</v>
      </c>
      <c r="L11" s="44"/>
      <c r="M11" s="52">
        <v>-6.7000000000000004E-2</v>
      </c>
      <c r="N11" s="44"/>
      <c r="O11" s="45"/>
      <c r="P11" s="53" t="s">
        <v>36</v>
      </c>
      <c r="Q11" s="54"/>
      <c r="R11" s="53" t="s">
        <v>37</v>
      </c>
    </row>
    <row r="12" spans="1:18" ht="18.75" customHeight="1" x14ac:dyDescent="0.2">
      <c r="A12" s="114" t="s">
        <v>38</v>
      </c>
      <c r="B12" s="47">
        <v>471</v>
      </c>
      <c r="C12" s="42"/>
      <c r="D12" s="47">
        <v>0</v>
      </c>
      <c r="E12" s="42"/>
      <c r="F12" s="47">
        <v>0</v>
      </c>
      <c r="G12" s="42"/>
      <c r="H12" s="47">
        <v>471</v>
      </c>
      <c r="I12" s="42"/>
      <c r="J12" s="43"/>
      <c r="K12" s="48">
        <v>-2.5000000000000001E-2</v>
      </c>
      <c r="L12" s="42"/>
      <c r="M12" s="48">
        <v>-2.1000000000000001E-2</v>
      </c>
      <c r="N12" s="42"/>
      <c r="O12" s="43"/>
      <c r="P12" s="49" t="s">
        <v>39</v>
      </c>
      <c r="Q12" s="50"/>
      <c r="R12" s="49" t="s">
        <v>40</v>
      </c>
    </row>
    <row r="13" spans="1:18" ht="18.75" customHeight="1" x14ac:dyDescent="0.2">
      <c r="A13" s="115" t="s">
        <v>41</v>
      </c>
      <c r="B13" s="51">
        <v>454</v>
      </c>
      <c r="C13" s="44"/>
      <c r="D13" s="51">
        <v>22</v>
      </c>
      <c r="E13" s="44"/>
      <c r="F13" s="51">
        <v>-4</v>
      </c>
      <c r="G13" s="44"/>
      <c r="H13" s="51">
        <v>472</v>
      </c>
      <c r="I13" s="44"/>
      <c r="J13" s="45"/>
      <c r="K13" s="52">
        <v>-4.2000000000000003E-2</v>
      </c>
      <c r="L13" s="44"/>
      <c r="M13" s="52">
        <v>4.0000000000000001E-3</v>
      </c>
      <c r="N13" s="44"/>
      <c r="O13" s="45"/>
      <c r="P13" s="53" t="s">
        <v>36</v>
      </c>
      <c r="Q13" s="54"/>
      <c r="R13" s="53" t="s">
        <v>42</v>
      </c>
    </row>
    <row r="14" spans="1:18" ht="18.75" customHeight="1" x14ac:dyDescent="0.2">
      <c r="A14" s="114" t="s">
        <v>43</v>
      </c>
      <c r="B14" s="47">
        <v>490</v>
      </c>
      <c r="C14" s="42"/>
      <c r="D14" s="47">
        <v>3</v>
      </c>
      <c r="E14" s="42"/>
      <c r="F14" s="47">
        <v>-20</v>
      </c>
      <c r="G14" s="42"/>
      <c r="H14" s="47">
        <v>473</v>
      </c>
      <c r="I14" s="42"/>
      <c r="J14" s="43"/>
      <c r="K14" s="48">
        <v>5.8000000000000003E-2</v>
      </c>
      <c r="L14" s="42"/>
      <c r="M14" s="48">
        <v>8.2000000000000003E-2</v>
      </c>
      <c r="N14" s="42"/>
      <c r="O14" s="43"/>
      <c r="P14" s="49" t="s">
        <v>44</v>
      </c>
      <c r="Q14" s="50"/>
      <c r="R14" s="49" t="s">
        <v>45</v>
      </c>
    </row>
    <row r="15" spans="1:18" ht="18.75" customHeight="1" x14ac:dyDescent="0.2">
      <c r="A15" s="55" t="s">
        <v>46</v>
      </c>
      <c r="B15" s="56">
        <v>4400</v>
      </c>
      <c r="C15" s="57"/>
      <c r="D15" s="56">
        <v>25</v>
      </c>
      <c r="E15" s="57"/>
      <c r="F15" s="56">
        <v>-32</v>
      </c>
      <c r="G15" s="57"/>
      <c r="H15" s="56">
        <v>4393</v>
      </c>
      <c r="I15" s="57"/>
      <c r="J15" s="57"/>
      <c r="K15" s="58">
        <v>1E-3</v>
      </c>
      <c r="L15" s="59"/>
      <c r="M15" s="58">
        <v>8.9999999999999993E-3</v>
      </c>
      <c r="N15" s="57"/>
      <c r="O15" s="57"/>
      <c r="P15" s="60" t="s">
        <v>47</v>
      </c>
      <c r="Q15" s="61"/>
      <c r="R15" s="60" t="s">
        <v>48</v>
      </c>
    </row>
    <row r="16" spans="1:18" ht="18.75" customHeight="1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8" ht="18.75" customHeight="1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18.75" customHeight="1" x14ac:dyDescent="0.2">
      <c r="A18" s="41">
        <v>41545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8" ht="18.75" customHeight="1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ht="18.75" customHeight="1" x14ac:dyDescent="0.2">
      <c r="A20" s="114" t="s">
        <v>26</v>
      </c>
      <c r="B20" s="46">
        <v>922</v>
      </c>
      <c r="C20" s="42"/>
      <c r="D20" s="46">
        <v>0</v>
      </c>
      <c r="E20" s="42"/>
      <c r="F20" s="46">
        <v>-8</v>
      </c>
      <c r="G20" s="42"/>
      <c r="H20" s="46">
        <v>914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 ht="18.75" customHeight="1" x14ac:dyDescent="0.2">
      <c r="A21" s="115" t="s">
        <v>29</v>
      </c>
      <c r="B21" s="51">
        <v>878</v>
      </c>
      <c r="C21" s="44"/>
      <c r="D21" s="51">
        <v>0</v>
      </c>
      <c r="E21" s="44"/>
      <c r="F21" s="51">
        <v>0</v>
      </c>
      <c r="G21" s="44"/>
      <c r="H21" s="51">
        <v>878</v>
      </c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ht="18.75" customHeight="1" x14ac:dyDescent="0.2">
      <c r="A22" s="114" t="s">
        <v>32</v>
      </c>
      <c r="B22" s="47">
        <v>625</v>
      </c>
      <c r="C22" s="42"/>
      <c r="D22" s="47">
        <v>0</v>
      </c>
      <c r="E22" s="42"/>
      <c r="F22" s="47">
        <v>0</v>
      </c>
      <c r="G22" s="42"/>
      <c r="H22" s="47">
        <v>625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8" ht="18.75" customHeight="1" x14ac:dyDescent="0.2">
      <c r="A23" s="115" t="s">
        <v>35</v>
      </c>
      <c r="B23" s="51">
        <v>549</v>
      </c>
      <c r="C23" s="44"/>
      <c r="D23" s="51">
        <v>0</v>
      </c>
      <c r="E23" s="44"/>
      <c r="F23" s="51">
        <v>0</v>
      </c>
      <c r="G23" s="44"/>
      <c r="H23" s="51">
        <v>549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18.75" customHeight="1" x14ac:dyDescent="0.2">
      <c r="A24" s="114" t="s">
        <v>38</v>
      </c>
      <c r="B24" s="47">
        <v>483</v>
      </c>
      <c r="C24" s="42"/>
      <c r="D24" s="47">
        <v>0</v>
      </c>
      <c r="E24" s="42"/>
      <c r="F24" s="47">
        <v>-2</v>
      </c>
      <c r="G24" s="42"/>
      <c r="H24" s="47">
        <v>481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8" ht="18.75" customHeight="1" x14ac:dyDescent="0.2">
      <c r="A25" s="115" t="s">
        <v>41</v>
      </c>
      <c r="B25" s="51">
        <v>474</v>
      </c>
      <c r="C25" s="44"/>
      <c r="D25" s="51">
        <v>0</v>
      </c>
      <c r="E25" s="44"/>
      <c r="F25" s="51">
        <v>-4</v>
      </c>
      <c r="G25" s="44"/>
      <c r="H25" s="51">
        <v>470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1:18" ht="18.75" customHeight="1" x14ac:dyDescent="0.2">
      <c r="A26" s="114" t="s">
        <v>43</v>
      </c>
      <c r="B26" s="47">
        <v>463</v>
      </c>
      <c r="C26" s="42"/>
      <c r="D26" s="47">
        <v>0</v>
      </c>
      <c r="E26" s="42"/>
      <c r="F26" s="47">
        <v>-26</v>
      </c>
      <c r="G26" s="42"/>
      <c r="H26" s="47">
        <v>437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8" ht="18.75" customHeight="1" x14ac:dyDescent="0.2">
      <c r="A27" s="55" t="s">
        <v>46</v>
      </c>
      <c r="B27" s="56">
        <v>4394</v>
      </c>
      <c r="C27" s="57"/>
      <c r="D27" s="56">
        <v>0</v>
      </c>
      <c r="E27" s="57"/>
      <c r="F27" s="56">
        <v>-40</v>
      </c>
      <c r="G27" s="57"/>
      <c r="H27" s="56">
        <v>4354</v>
      </c>
      <c r="I27" s="57"/>
      <c r="J27" s="57"/>
      <c r="K27" s="57"/>
      <c r="L27" s="57"/>
      <c r="M27" s="57"/>
      <c r="N27" s="57"/>
      <c r="O27" s="57"/>
      <c r="P27" s="57"/>
      <c r="Q27" s="57"/>
      <c r="R27" s="57"/>
    </row>
    <row r="28" spans="1:18" ht="10.5" customHeight="1" x14ac:dyDescent="0.2"/>
    <row r="29" spans="1:18" ht="18.75" customHeight="1" x14ac:dyDescent="0.2"/>
    <row r="30" spans="1:18" ht="18.75" customHeight="1" x14ac:dyDescent="0.2"/>
    <row r="31" spans="1:18" ht="18.75" customHeight="1" x14ac:dyDescent="0.2"/>
    <row r="32" spans="1:18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</sheetData>
  <mergeCells count="3">
    <mergeCell ref="A2:R2"/>
    <mergeCell ref="K4:M4"/>
    <mergeCell ref="P4:R4"/>
  </mergeCells>
  <printOptions horizontalCentered="1"/>
  <pageMargins left="0.45" right="0.45" top="0.5" bottom="0.5" header="0.3" footer="0.3"/>
  <pageSetup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workbookViewId="0"/>
  </sheetViews>
  <sheetFormatPr defaultColWidth="21.5" defaultRowHeight="12.75" x14ac:dyDescent="0.2"/>
  <cols>
    <col min="1" max="1" width="63.1640625" style="33" customWidth="1"/>
    <col min="2" max="2" width="21.5" style="33"/>
    <col min="3" max="3" width="1.5" style="33" customWidth="1"/>
    <col min="4" max="4" width="21.5" style="33"/>
    <col min="5" max="5" width="1.5" style="33" customWidth="1"/>
    <col min="6" max="6" width="21.5" style="33"/>
    <col min="7" max="7" width="3.1640625" style="33" customWidth="1"/>
    <col min="8" max="16384" width="21.5" style="33"/>
  </cols>
  <sheetData>
    <row r="1" spans="1:6" ht="18.75" customHeight="1" x14ac:dyDescent="0.2">
      <c r="F1" s="62"/>
    </row>
    <row r="2" spans="1:6" ht="56.25" customHeight="1" x14ac:dyDescent="0.2">
      <c r="A2" s="125" t="s">
        <v>121</v>
      </c>
      <c r="B2" s="126"/>
      <c r="C2" s="126"/>
      <c r="D2" s="126"/>
      <c r="E2" s="126"/>
      <c r="F2" s="126"/>
    </row>
    <row r="3" spans="1:6" ht="18.75" customHeight="1" x14ac:dyDescent="0.2"/>
    <row r="4" spans="1:6" ht="17.45" customHeight="1" x14ac:dyDescent="0.2">
      <c r="A4" s="42"/>
      <c r="B4" s="129" t="s">
        <v>20</v>
      </c>
      <c r="C4" s="128"/>
      <c r="D4" s="128"/>
    </row>
    <row r="5" spans="1:6" ht="28.7" customHeight="1" x14ac:dyDescent="0.2">
      <c r="A5" s="42"/>
      <c r="B5" s="38" t="s">
        <v>0</v>
      </c>
      <c r="C5" s="36"/>
      <c r="D5" s="38" t="s">
        <v>1</v>
      </c>
      <c r="E5" s="36"/>
      <c r="F5" s="38" t="s">
        <v>2</v>
      </c>
    </row>
    <row r="6" spans="1:6" ht="18.75" customHeight="1" x14ac:dyDescent="0.2">
      <c r="A6" s="63" t="s">
        <v>49</v>
      </c>
      <c r="B6" s="42"/>
      <c r="C6" s="42"/>
      <c r="D6" s="42"/>
      <c r="E6" s="42"/>
      <c r="F6" s="42"/>
    </row>
    <row r="7" spans="1:6" ht="18.75" customHeight="1" x14ac:dyDescent="0.2">
      <c r="A7" s="64" t="s">
        <v>26</v>
      </c>
      <c r="B7" s="65">
        <v>144</v>
      </c>
      <c r="C7" s="44"/>
      <c r="D7" s="65">
        <v>171</v>
      </c>
      <c r="E7" s="44"/>
      <c r="F7" s="52">
        <v>-0.158</v>
      </c>
    </row>
    <row r="8" spans="1:6" ht="18.75" customHeight="1" x14ac:dyDescent="0.2">
      <c r="A8" s="66" t="s">
        <v>29</v>
      </c>
      <c r="B8" s="47">
        <v>94</v>
      </c>
      <c r="C8" s="42"/>
      <c r="D8" s="47">
        <v>78</v>
      </c>
      <c r="E8" s="42"/>
      <c r="F8" s="48">
        <v>0.20499999999999999</v>
      </c>
    </row>
    <row r="9" spans="1:6" ht="18.75" customHeight="1" x14ac:dyDescent="0.2">
      <c r="A9" s="64" t="s">
        <v>32</v>
      </c>
      <c r="B9" s="51">
        <v>112</v>
      </c>
      <c r="C9" s="44"/>
      <c r="D9" s="51">
        <v>50</v>
      </c>
      <c r="E9" s="44"/>
      <c r="F9" s="53" t="s">
        <v>50</v>
      </c>
    </row>
    <row r="10" spans="1:6" ht="18.75" customHeight="1" x14ac:dyDescent="0.2">
      <c r="A10" s="66" t="s">
        <v>35</v>
      </c>
      <c r="B10" s="47">
        <v>134</v>
      </c>
      <c r="C10" s="42"/>
      <c r="D10" s="47">
        <v>146</v>
      </c>
      <c r="E10" s="42"/>
      <c r="F10" s="48">
        <v>-8.2000000000000003E-2</v>
      </c>
    </row>
    <row r="11" spans="1:6" ht="18.75" customHeight="1" x14ac:dyDescent="0.2">
      <c r="A11" s="64" t="s">
        <v>38</v>
      </c>
      <c r="B11" s="51">
        <v>147</v>
      </c>
      <c r="C11" s="44"/>
      <c r="D11" s="51">
        <v>129</v>
      </c>
      <c r="E11" s="44"/>
      <c r="F11" s="52">
        <v>0.14000000000000001</v>
      </c>
    </row>
    <row r="12" spans="1:6" ht="18.75" customHeight="1" x14ac:dyDescent="0.2">
      <c r="A12" s="66" t="s">
        <v>41</v>
      </c>
      <c r="B12" s="47">
        <v>86</v>
      </c>
      <c r="C12" s="42"/>
      <c r="D12" s="47">
        <v>85</v>
      </c>
      <c r="E12" s="42"/>
      <c r="F12" s="48">
        <v>1.2E-2</v>
      </c>
    </row>
    <row r="13" spans="1:6" ht="18.75" customHeight="1" x14ac:dyDescent="0.2">
      <c r="A13" s="64" t="s">
        <v>43</v>
      </c>
      <c r="B13" s="51">
        <v>61</v>
      </c>
      <c r="C13" s="44"/>
      <c r="D13" s="51">
        <v>62</v>
      </c>
      <c r="E13" s="44"/>
      <c r="F13" s="52">
        <v>-1.6E-2</v>
      </c>
    </row>
    <row r="14" spans="1:6" ht="18.75" customHeight="1" x14ac:dyDescent="0.2">
      <c r="A14" s="66" t="s">
        <v>126</v>
      </c>
      <c r="B14" s="47">
        <v>-26</v>
      </c>
      <c r="C14" s="42"/>
      <c r="D14" s="47">
        <v>175</v>
      </c>
      <c r="E14" s="42"/>
      <c r="F14" s="42"/>
    </row>
    <row r="15" spans="1:6" ht="18.75" customHeight="1" x14ac:dyDescent="0.2">
      <c r="A15" s="64" t="s">
        <v>127</v>
      </c>
      <c r="B15" s="51">
        <v>4</v>
      </c>
      <c r="C15" s="44"/>
      <c r="D15" s="51">
        <v>-4</v>
      </c>
      <c r="E15" s="44"/>
      <c r="F15" s="44"/>
    </row>
    <row r="16" spans="1:6" ht="18.75" customHeight="1" x14ac:dyDescent="0.2">
      <c r="A16" s="66" t="s">
        <v>128</v>
      </c>
      <c r="B16" s="47">
        <v>-10</v>
      </c>
      <c r="C16" s="42"/>
      <c r="D16" s="47">
        <v>9</v>
      </c>
      <c r="E16" s="42"/>
      <c r="F16" s="42"/>
    </row>
    <row r="17" spans="1:6" ht="18.75" customHeight="1" x14ac:dyDescent="0.2">
      <c r="A17" s="64" t="s">
        <v>51</v>
      </c>
      <c r="B17" s="51">
        <v>-20</v>
      </c>
      <c r="C17" s="44"/>
      <c r="D17" s="51">
        <v>-31</v>
      </c>
      <c r="E17" s="44"/>
      <c r="F17" s="44"/>
    </row>
    <row r="18" spans="1:6" ht="18.75" customHeight="1" x14ac:dyDescent="0.2">
      <c r="A18" s="67" t="s">
        <v>46</v>
      </c>
      <c r="B18" s="68">
        <v>726</v>
      </c>
      <c r="C18" s="69"/>
      <c r="D18" s="68">
        <v>870</v>
      </c>
      <c r="E18" s="69"/>
      <c r="F18" s="70">
        <v>-0.16600000000000001</v>
      </c>
    </row>
    <row r="19" spans="1:6" ht="18.75" customHeight="1" x14ac:dyDescent="0.2"/>
    <row r="20" spans="1:6" ht="92.25" customHeight="1" x14ac:dyDescent="0.2">
      <c r="A20" s="130" t="s">
        <v>114</v>
      </c>
      <c r="B20" s="126"/>
      <c r="C20" s="126"/>
      <c r="D20" s="126"/>
      <c r="E20" s="126"/>
      <c r="F20" s="126"/>
    </row>
    <row r="21" spans="1:6" ht="18.75" customHeight="1" x14ac:dyDescent="0.2"/>
    <row r="22" spans="1:6" ht="18.75" customHeight="1" x14ac:dyDescent="0.2"/>
    <row r="23" spans="1:6" ht="18.75" customHeight="1" x14ac:dyDescent="0.2"/>
    <row r="24" spans="1:6" ht="18.75" customHeight="1" x14ac:dyDescent="0.2"/>
    <row r="25" spans="1:6" ht="18.75" customHeight="1" x14ac:dyDescent="0.2"/>
    <row r="26" spans="1:6" ht="18.75" customHeight="1" x14ac:dyDescent="0.2"/>
    <row r="27" spans="1:6" ht="18.75" customHeight="1" x14ac:dyDescent="0.2"/>
    <row r="28" spans="1:6" ht="18.75" customHeight="1" x14ac:dyDescent="0.2"/>
    <row r="29" spans="1:6" ht="18.75" customHeight="1" x14ac:dyDescent="0.2"/>
    <row r="30" spans="1:6" ht="18.75" customHeight="1" x14ac:dyDescent="0.2"/>
    <row r="31" spans="1:6" ht="18.75" customHeight="1" x14ac:dyDescent="0.2"/>
    <row r="32" spans="1:6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</sheetData>
  <mergeCells count="3">
    <mergeCell ref="A2:F2"/>
    <mergeCell ref="B4:D4"/>
    <mergeCell ref="A20:F20"/>
  </mergeCells>
  <printOptions horizontalCentered="1"/>
  <pageMargins left="0.45" right="0.45" top="0.5" bottom="0.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workbookViewId="0"/>
  </sheetViews>
  <sheetFormatPr defaultColWidth="21.5" defaultRowHeight="12.75" x14ac:dyDescent="0.2"/>
  <cols>
    <col min="1" max="1" width="2.1640625" style="33" customWidth="1"/>
    <col min="2" max="2" width="52.33203125" style="33" customWidth="1"/>
    <col min="3" max="3" width="1.5" style="33" customWidth="1"/>
    <col min="4" max="4" width="12.6640625" style="33" customWidth="1"/>
    <col min="5" max="5" width="1.5" style="33" customWidth="1"/>
    <col min="6" max="6" width="13.83203125" style="33" customWidth="1"/>
    <col min="7" max="7" width="1.5" style="33" customWidth="1"/>
    <col min="8" max="8" width="13" style="33" customWidth="1"/>
    <col min="9" max="9" width="3.1640625" style="33" customWidth="1"/>
    <col min="10" max="16384" width="21.5" style="33"/>
  </cols>
  <sheetData>
    <row r="1" spans="1:8" ht="18.75" customHeight="1" x14ac:dyDescent="0.2">
      <c r="H1" s="62"/>
    </row>
    <row r="2" spans="1:8" ht="68.849999999999994" customHeight="1" x14ac:dyDescent="0.2">
      <c r="A2" s="71"/>
      <c r="B2" s="125" t="s">
        <v>122</v>
      </c>
      <c r="C2" s="126"/>
      <c r="D2" s="126"/>
      <c r="E2" s="126"/>
      <c r="F2" s="126"/>
      <c r="G2" s="126"/>
      <c r="H2" s="126"/>
    </row>
    <row r="3" spans="1:8" ht="18.75" customHeight="1" x14ac:dyDescent="0.2"/>
    <row r="4" spans="1:8" ht="50.25" customHeight="1" x14ac:dyDescent="0.2">
      <c r="A4" s="42"/>
      <c r="B4" s="42"/>
      <c r="C4" s="42"/>
      <c r="D4" s="38" t="s">
        <v>0</v>
      </c>
      <c r="E4" s="35"/>
      <c r="F4" s="38" t="s">
        <v>1</v>
      </c>
      <c r="G4" s="35"/>
      <c r="H4" s="38" t="s">
        <v>2</v>
      </c>
    </row>
    <row r="5" spans="1:8" ht="18.75" customHeight="1" x14ac:dyDescent="0.2">
      <c r="A5" s="42"/>
      <c r="B5" s="42"/>
      <c r="C5" s="42"/>
      <c r="D5" s="72"/>
      <c r="E5" s="42"/>
      <c r="F5" s="72"/>
      <c r="G5" s="42"/>
      <c r="H5" s="73"/>
    </row>
    <row r="6" spans="1:8" ht="18.75" customHeight="1" x14ac:dyDescent="0.2">
      <c r="A6" s="74"/>
      <c r="B6" s="75" t="s">
        <v>3</v>
      </c>
      <c r="C6" s="74"/>
      <c r="D6" s="76">
        <v>13509</v>
      </c>
      <c r="E6" s="74"/>
      <c r="F6" s="76">
        <v>13623</v>
      </c>
      <c r="G6" s="74"/>
      <c r="H6" s="77">
        <v>-8.0000000000000002E-3</v>
      </c>
    </row>
    <row r="7" spans="1:8" ht="18.75" customHeight="1" x14ac:dyDescent="0.2">
      <c r="A7" s="42"/>
      <c r="B7" s="33" t="s">
        <v>110</v>
      </c>
      <c r="C7" s="42"/>
      <c r="D7" s="78">
        <v>9136</v>
      </c>
      <c r="E7" s="42"/>
      <c r="F7" s="78">
        <v>8732</v>
      </c>
      <c r="G7" s="42"/>
      <c r="H7" s="48">
        <v>-4.5999999999999999E-2</v>
      </c>
    </row>
    <row r="8" spans="1:8" ht="18.75" customHeight="1" x14ac:dyDescent="0.2">
      <c r="A8" s="79"/>
      <c r="B8" s="80" t="s">
        <v>4</v>
      </c>
      <c r="C8" s="74"/>
      <c r="D8" s="81">
        <v>4373</v>
      </c>
      <c r="E8" s="74"/>
      <c r="F8" s="82">
        <v>4891</v>
      </c>
      <c r="G8" s="74"/>
      <c r="H8" s="77">
        <v>-0.106</v>
      </c>
    </row>
    <row r="9" spans="1:8" ht="18.75" customHeight="1" x14ac:dyDescent="0.2">
      <c r="A9" s="42"/>
      <c r="B9" s="33" t="s">
        <v>115</v>
      </c>
      <c r="C9" s="42"/>
      <c r="D9" s="47">
        <v>1871</v>
      </c>
      <c r="E9" s="42"/>
      <c r="F9" s="47">
        <v>1715</v>
      </c>
      <c r="G9" s="42"/>
      <c r="H9" s="48">
        <v>-9.0999999999999998E-2</v>
      </c>
    </row>
    <row r="10" spans="1:8" ht="18.75" customHeight="1" x14ac:dyDescent="0.2">
      <c r="A10" s="74"/>
      <c r="B10" s="75" t="s">
        <v>111</v>
      </c>
      <c r="C10" s="74"/>
      <c r="D10" s="83">
        <v>-2</v>
      </c>
      <c r="E10" s="74"/>
      <c r="F10" s="83">
        <v>99</v>
      </c>
      <c r="G10" s="74"/>
      <c r="H10" s="84" t="s">
        <v>50</v>
      </c>
    </row>
    <row r="11" spans="1:8" ht="18.75" customHeight="1" x14ac:dyDescent="0.2">
      <c r="A11" s="85"/>
      <c r="B11" s="66" t="s">
        <v>5</v>
      </c>
      <c r="C11" s="42"/>
      <c r="D11" s="47">
        <v>2504</v>
      </c>
      <c r="E11" s="42"/>
      <c r="F11" s="86">
        <v>3077</v>
      </c>
      <c r="G11" s="42"/>
      <c r="H11" s="48">
        <v>-0.186</v>
      </c>
    </row>
    <row r="12" spans="1:8" ht="18.75" customHeight="1" x14ac:dyDescent="0.2">
      <c r="A12" s="74"/>
      <c r="B12" s="75" t="s">
        <v>6</v>
      </c>
      <c r="C12" s="74"/>
      <c r="D12" s="83">
        <v>368</v>
      </c>
      <c r="E12" s="74"/>
      <c r="F12" s="83">
        <v>377</v>
      </c>
      <c r="G12" s="74"/>
      <c r="H12" s="77">
        <v>2.4E-2</v>
      </c>
    </row>
    <row r="13" spans="1:8" ht="18.75" customHeight="1" x14ac:dyDescent="0.2">
      <c r="A13" s="85"/>
      <c r="B13" s="66" t="s">
        <v>7</v>
      </c>
      <c r="C13" s="42"/>
      <c r="D13" s="47">
        <v>2136</v>
      </c>
      <c r="E13" s="42"/>
      <c r="F13" s="86">
        <v>2700</v>
      </c>
      <c r="G13" s="42"/>
      <c r="H13" s="48">
        <v>-0.20899999999999999</v>
      </c>
    </row>
    <row r="14" spans="1:8" ht="18.75" customHeight="1" x14ac:dyDescent="0.2">
      <c r="A14" s="74"/>
      <c r="B14" s="75" t="s">
        <v>8</v>
      </c>
      <c r="C14" s="74"/>
      <c r="D14" s="81">
        <v>695</v>
      </c>
      <c r="E14" s="74"/>
      <c r="F14" s="81">
        <v>916</v>
      </c>
      <c r="G14" s="74"/>
      <c r="H14" s="77">
        <v>0.24099999999999999</v>
      </c>
    </row>
    <row r="15" spans="1:8" ht="18.75" customHeight="1" x14ac:dyDescent="0.2">
      <c r="A15" s="42"/>
      <c r="B15" s="33" t="s">
        <v>9</v>
      </c>
      <c r="C15" s="42"/>
      <c r="D15" s="87">
        <v>0.32500000000000001</v>
      </c>
      <c r="E15" s="88"/>
      <c r="F15" s="87">
        <v>0.33900000000000002</v>
      </c>
      <c r="G15" s="42"/>
      <c r="H15" s="42"/>
    </row>
    <row r="16" spans="1:8" ht="18.75" customHeight="1" x14ac:dyDescent="0.2">
      <c r="A16" s="79"/>
      <c r="B16" s="80" t="s">
        <v>10</v>
      </c>
      <c r="C16" s="74"/>
      <c r="D16" s="89">
        <v>1441</v>
      </c>
      <c r="E16" s="74"/>
      <c r="F16" s="89">
        <v>1784</v>
      </c>
      <c r="G16" s="74"/>
      <c r="H16" s="77">
        <v>-0.192</v>
      </c>
    </row>
    <row r="17" spans="1:8" ht="18.75" customHeight="1" x14ac:dyDescent="0.2">
      <c r="A17" s="42"/>
      <c r="B17" s="33" t="s">
        <v>11</v>
      </c>
      <c r="C17" s="42"/>
      <c r="D17" s="42"/>
      <c r="E17" s="42"/>
      <c r="F17" s="42"/>
      <c r="G17" s="42"/>
      <c r="H17" s="42"/>
    </row>
    <row r="18" spans="1:8" ht="18.75" customHeight="1" x14ac:dyDescent="0.2">
      <c r="A18" s="79"/>
      <c r="B18" s="80" t="s">
        <v>12</v>
      </c>
      <c r="C18" s="74"/>
      <c r="D18" s="90">
        <v>2.41</v>
      </c>
      <c r="E18" s="91"/>
      <c r="F18" s="90">
        <v>2.99</v>
      </c>
      <c r="G18" s="74"/>
      <c r="H18" s="77">
        <v>-0.19400000000000001</v>
      </c>
    </row>
    <row r="19" spans="1:8" ht="18.75" customHeight="1" x14ac:dyDescent="0.2">
      <c r="A19" s="85"/>
      <c r="B19" s="66" t="s">
        <v>13</v>
      </c>
      <c r="C19" s="42"/>
      <c r="D19" s="92">
        <v>2.39</v>
      </c>
      <c r="E19" s="93"/>
      <c r="F19" s="92">
        <v>2.97</v>
      </c>
      <c r="G19" s="42"/>
      <c r="H19" s="48">
        <v>-0.19500000000000001</v>
      </c>
    </row>
    <row r="20" spans="1:8" ht="18.75" customHeight="1" x14ac:dyDescent="0.2">
      <c r="A20" s="74"/>
      <c r="B20" s="10" t="s">
        <v>129</v>
      </c>
      <c r="C20" s="74"/>
      <c r="D20" s="74"/>
      <c r="E20" s="74"/>
      <c r="F20" s="74"/>
      <c r="G20" s="74"/>
      <c r="H20" s="74"/>
    </row>
    <row r="21" spans="1:8" ht="18.75" customHeight="1" x14ac:dyDescent="0.2">
      <c r="A21" s="85"/>
      <c r="B21" s="66" t="s">
        <v>14</v>
      </c>
      <c r="C21" s="42"/>
      <c r="D21" s="47">
        <v>594</v>
      </c>
      <c r="E21" s="42"/>
      <c r="F21" s="47">
        <v>594</v>
      </c>
      <c r="G21" s="42"/>
      <c r="H21" s="48">
        <v>0</v>
      </c>
    </row>
    <row r="22" spans="1:8" ht="18.75" customHeight="1" x14ac:dyDescent="0.2">
      <c r="A22" s="79"/>
      <c r="B22" s="80" t="s">
        <v>15</v>
      </c>
      <c r="C22" s="74"/>
      <c r="D22" s="81">
        <v>600</v>
      </c>
      <c r="E22" s="74"/>
      <c r="F22" s="81">
        <v>599</v>
      </c>
      <c r="G22" s="74"/>
      <c r="H22" s="77">
        <v>-2E-3</v>
      </c>
    </row>
    <row r="23" spans="1:8" ht="18.75" customHeight="1" x14ac:dyDescent="0.2"/>
    <row r="24" spans="1:8" ht="99.75" customHeight="1" x14ac:dyDescent="0.2">
      <c r="A24" s="94">
        <v>1</v>
      </c>
      <c r="B24" s="131" t="s">
        <v>52</v>
      </c>
      <c r="C24" s="132"/>
      <c r="D24" s="132"/>
      <c r="E24" s="132"/>
      <c r="F24" s="132"/>
      <c r="G24" s="132"/>
      <c r="H24" s="132"/>
    </row>
    <row r="25" spans="1:8" ht="18.75" customHeight="1" x14ac:dyDescent="0.2">
      <c r="A25" s="94"/>
    </row>
    <row r="26" spans="1:8" ht="113.25" customHeight="1" x14ac:dyDescent="0.2">
      <c r="A26" s="94">
        <v>2</v>
      </c>
      <c r="B26" s="131" t="s">
        <v>53</v>
      </c>
      <c r="C26" s="132"/>
      <c r="D26" s="132"/>
      <c r="E26" s="132"/>
      <c r="F26" s="132"/>
      <c r="G26" s="132"/>
      <c r="H26" s="132"/>
    </row>
    <row r="27" spans="1:8" ht="18.75" customHeight="1" x14ac:dyDescent="0.2"/>
    <row r="28" spans="1:8" ht="18.75" customHeight="1" x14ac:dyDescent="0.2"/>
    <row r="29" spans="1:8" ht="18.75" customHeight="1" x14ac:dyDescent="0.2"/>
    <row r="30" spans="1:8" ht="18.75" customHeight="1" x14ac:dyDescent="0.2"/>
    <row r="31" spans="1:8" ht="18.75" customHeight="1" x14ac:dyDescent="0.2"/>
    <row r="32" spans="1:8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</sheetData>
  <mergeCells count="3">
    <mergeCell ref="B2:H2"/>
    <mergeCell ref="B24:H24"/>
    <mergeCell ref="B26:H26"/>
  </mergeCells>
  <printOptions horizontalCentered="1"/>
  <pageMargins left="0.45" right="0.45" top="0.5" bottom="0.5" header="0.3" footer="0.3"/>
  <pageSetup scale="9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workbookViewId="0"/>
  </sheetViews>
  <sheetFormatPr defaultColWidth="21.5" defaultRowHeight="12.75" x14ac:dyDescent="0.2"/>
  <cols>
    <col min="1" max="1" width="29.5" style="33" customWidth="1"/>
    <col min="2" max="2" width="11.83203125" style="33" bestFit="1" customWidth="1"/>
    <col min="3" max="3" width="1.5" style="33" customWidth="1"/>
    <col min="4" max="4" width="11.1640625" style="33" customWidth="1"/>
    <col min="5" max="5" width="1.5" style="33" customWidth="1"/>
    <col min="6" max="6" width="13.83203125" style="33" customWidth="1"/>
    <col min="7" max="7" width="1.5" style="33" customWidth="1"/>
    <col min="8" max="8" width="11.83203125" style="33" bestFit="1" customWidth="1"/>
    <col min="9" max="10" width="0.6640625" style="33" customWidth="1"/>
    <col min="11" max="11" width="11.1640625" style="33" customWidth="1"/>
    <col min="12" max="12" width="1.5" style="33" customWidth="1"/>
    <col min="13" max="13" width="11.1640625" style="33" customWidth="1"/>
    <col min="14" max="15" width="0.6640625" style="33" customWidth="1"/>
    <col min="16" max="16" width="11.1640625" style="33" customWidth="1"/>
    <col min="17" max="17" width="1.5" style="33" customWidth="1"/>
    <col min="18" max="18" width="11.33203125" style="33" customWidth="1"/>
    <col min="19" max="19" width="2.6640625" style="33" customWidth="1"/>
    <col min="20" max="16384" width="21.5" style="33"/>
  </cols>
  <sheetData>
    <row r="1" spans="1:18" ht="18.75" customHeight="1" x14ac:dyDescent="0.2">
      <c r="R1" s="34"/>
    </row>
    <row r="2" spans="1:18" ht="68.849999999999994" customHeight="1" x14ac:dyDescent="0.2">
      <c r="A2" s="125" t="s">
        <v>123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ht="18.75" customHeight="1" x14ac:dyDescent="0.2"/>
    <row r="4" spans="1:18" ht="17.4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127" t="s">
        <v>18</v>
      </c>
      <c r="L4" s="128"/>
      <c r="M4" s="128"/>
      <c r="N4" s="36"/>
      <c r="O4" s="36"/>
      <c r="P4" s="127" t="s">
        <v>19</v>
      </c>
      <c r="Q4" s="128"/>
      <c r="R4" s="128"/>
    </row>
    <row r="5" spans="1:18" ht="56.25" customHeight="1" x14ac:dyDescent="0.2">
      <c r="A5" s="37"/>
      <c r="B5" s="38" t="s">
        <v>20</v>
      </c>
      <c r="C5" s="35"/>
      <c r="D5" s="39" t="s">
        <v>21</v>
      </c>
      <c r="E5" s="35"/>
      <c r="F5" s="39" t="s">
        <v>22</v>
      </c>
      <c r="G5" s="35"/>
      <c r="H5" s="38" t="s">
        <v>23</v>
      </c>
      <c r="I5" s="35"/>
      <c r="J5" s="40"/>
      <c r="K5" s="38" t="s">
        <v>20</v>
      </c>
      <c r="L5" s="35"/>
      <c r="M5" s="38" t="s">
        <v>23</v>
      </c>
      <c r="N5" s="35"/>
      <c r="O5" s="40"/>
      <c r="P5" s="39" t="s">
        <v>24</v>
      </c>
      <c r="Q5" s="35"/>
      <c r="R5" s="39" t="s">
        <v>25</v>
      </c>
    </row>
    <row r="6" spans="1:18" ht="18.75" customHeight="1" x14ac:dyDescent="0.2">
      <c r="A6" s="41">
        <v>41909</v>
      </c>
      <c r="B6" s="42"/>
      <c r="C6" s="42"/>
      <c r="D6" s="42"/>
      <c r="E6" s="42"/>
      <c r="F6" s="42"/>
      <c r="G6" s="42"/>
      <c r="H6" s="42"/>
      <c r="I6" s="42"/>
      <c r="J6" s="43"/>
      <c r="K6" s="42"/>
      <c r="L6" s="42"/>
      <c r="M6" s="42"/>
      <c r="N6" s="42"/>
      <c r="O6" s="43"/>
      <c r="P6" s="42"/>
      <c r="Q6" s="42"/>
      <c r="R6" s="42"/>
    </row>
    <row r="7" spans="1:18" ht="18.75" customHeight="1" x14ac:dyDescent="0.2">
      <c r="A7" s="44"/>
      <c r="B7" s="44"/>
      <c r="C7" s="44"/>
      <c r="D7" s="44"/>
      <c r="E7" s="44"/>
      <c r="F7" s="44"/>
      <c r="G7" s="44"/>
      <c r="H7" s="44"/>
      <c r="I7" s="44"/>
      <c r="J7" s="45"/>
      <c r="K7" s="44"/>
      <c r="L7" s="44"/>
      <c r="M7" s="44"/>
      <c r="N7" s="44"/>
      <c r="O7" s="45"/>
      <c r="P7" s="44"/>
      <c r="Q7" s="44"/>
      <c r="R7" s="44"/>
    </row>
    <row r="8" spans="1:18" ht="18.75" customHeight="1" x14ac:dyDescent="0.2">
      <c r="A8" s="114" t="s">
        <v>26</v>
      </c>
      <c r="B8" s="46">
        <v>2896</v>
      </c>
      <c r="C8" s="42"/>
      <c r="D8" s="46">
        <v>0</v>
      </c>
      <c r="E8" s="42"/>
      <c r="F8" s="46">
        <v>-33</v>
      </c>
      <c r="G8" s="42"/>
      <c r="H8" s="46">
        <v>2863</v>
      </c>
      <c r="I8" s="42"/>
      <c r="J8" s="43"/>
      <c r="K8" s="48">
        <v>1.7999999999999999E-2</v>
      </c>
      <c r="L8" s="42"/>
      <c r="M8" s="48">
        <v>2.1000000000000001E-2</v>
      </c>
      <c r="N8" s="42"/>
      <c r="O8" s="43"/>
      <c r="P8" s="49" t="s">
        <v>54</v>
      </c>
      <c r="Q8" s="50"/>
      <c r="R8" s="49" t="s">
        <v>55</v>
      </c>
    </row>
    <row r="9" spans="1:18" ht="18.75" customHeight="1" x14ac:dyDescent="0.2">
      <c r="A9" s="115" t="s">
        <v>29</v>
      </c>
      <c r="B9" s="51">
        <v>2640</v>
      </c>
      <c r="C9" s="44"/>
      <c r="D9" s="51">
        <v>0</v>
      </c>
      <c r="E9" s="44"/>
      <c r="F9" s="51">
        <v>0</v>
      </c>
      <c r="G9" s="44"/>
      <c r="H9" s="51">
        <v>2640</v>
      </c>
      <c r="I9" s="44"/>
      <c r="J9" s="45"/>
      <c r="K9" s="52">
        <v>0.02</v>
      </c>
      <c r="L9" s="44"/>
      <c r="M9" s="52">
        <v>0.02</v>
      </c>
      <c r="N9" s="44"/>
      <c r="O9" s="45"/>
      <c r="P9" s="53" t="s">
        <v>56</v>
      </c>
      <c r="Q9" s="54"/>
      <c r="R9" s="53" t="s">
        <v>57</v>
      </c>
    </row>
    <row r="10" spans="1:18" ht="18.75" customHeight="1" x14ac:dyDescent="0.2">
      <c r="A10" s="114" t="s">
        <v>32</v>
      </c>
      <c r="B10" s="47">
        <v>2050</v>
      </c>
      <c r="C10" s="42"/>
      <c r="D10" s="47">
        <v>0</v>
      </c>
      <c r="E10" s="42"/>
      <c r="F10" s="47">
        <v>0</v>
      </c>
      <c r="G10" s="42"/>
      <c r="H10" s="47">
        <v>2050</v>
      </c>
      <c r="I10" s="42"/>
      <c r="J10" s="43"/>
      <c r="K10" s="48">
        <v>-1.6E-2</v>
      </c>
      <c r="L10" s="42"/>
      <c r="M10" s="48">
        <v>-1.6E-2</v>
      </c>
      <c r="N10" s="42"/>
      <c r="O10" s="43"/>
      <c r="P10" s="49" t="s">
        <v>34</v>
      </c>
      <c r="Q10" s="50"/>
      <c r="R10" s="49" t="s">
        <v>58</v>
      </c>
    </row>
    <row r="11" spans="1:18" ht="18.75" customHeight="1" x14ac:dyDescent="0.2">
      <c r="A11" s="115" t="s">
        <v>35</v>
      </c>
      <c r="B11" s="51">
        <v>1528</v>
      </c>
      <c r="C11" s="44"/>
      <c r="D11" s="51">
        <v>0</v>
      </c>
      <c r="E11" s="44"/>
      <c r="F11" s="51">
        <v>0</v>
      </c>
      <c r="G11" s="44"/>
      <c r="H11" s="51">
        <v>1528</v>
      </c>
      <c r="I11" s="44"/>
      <c r="J11" s="45"/>
      <c r="K11" s="52">
        <v>-6.5000000000000002E-2</v>
      </c>
      <c r="L11" s="44"/>
      <c r="M11" s="52">
        <v>-6.5000000000000002E-2</v>
      </c>
      <c r="N11" s="44"/>
      <c r="O11" s="45"/>
      <c r="P11" s="53" t="s">
        <v>59</v>
      </c>
      <c r="Q11" s="54"/>
      <c r="R11" s="53" t="s">
        <v>60</v>
      </c>
    </row>
    <row r="12" spans="1:18" ht="18.75" customHeight="1" x14ac:dyDescent="0.2">
      <c r="A12" s="114" t="s">
        <v>38</v>
      </c>
      <c r="B12" s="47">
        <v>1574</v>
      </c>
      <c r="C12" s="42"/>
      <c r="D12" s="47">
        <v>0</v>
      </c>
      <c r="E12" s="42"/>
      <c r="F12" s="47">
        <v>0</v>
      </c>
      <c r="G12" s="42"/>
      <c r="H12" s="47">
        <v>1574</v>
      </c>
      <c r="I12" s="42"/>
      <c r="J12" s="43"/>
      <c r="K12" s="48">
        <v>-2.1000000000000001E-2</v>
      </c>
      <c r="L12" s="42"/>
      <c r="M12" s="48">
        <v>-1.6E-2</v>
      </c>
      <c r="N12" s="42"/>
      <c r="O12" s="43"/>
      <c r="P12" s="49" t="s">
        <v>61</v>
      </c>
      <c r="Q12" s="50"/>
      <c r="R12" s="49" t="s">
        <v>62</v>
      </c>
    </row>
    <row r="13" spans="1:18" ht="18.75" customHeight="1" x14ac:dyDescent="0.2">
      <c r="A13" s="115" t="s">
        <v>41</v>
      </c>
      <c r="B13" s="51">
        <v>1404</v>
      </c>
      <c r="C13" s="44"/>
      <c r="D13" s="51">
        <v>96</v>
      </c>
      <c r="E13" s="44"/>
      <c r="F13" s="51">
        <v>-12</v>
      </c>
      <c r="G13" s="44"/>
      <c r="H13" s="51">
        <v>1488</v>
      </c>
      <c r="I13" s="44"/>
      <c r="J13" s="45"/>
      <c r="K13" s="52">
        <v>-6.0999999999999999E-2</v>
      </c>
      <c r="L13" s="44"/>
      <c r="M13" s="52">
        <v>3.0000000000000001E-3</v>
      </c>
      <c r="N13" s="44"/>
      <c r="O13" s="45"/>
      <c r="P13" s="53" t="s">
        <v>63</v>
      </c>
      <c r="Q13" s="54"/>
      <c r="R13" s="53" t="s">
        <v>64</v>
      </c>
    </row>
    <row r="14" spans="1:18" ht="18.75" customHeight="1" x14ac:dyDescent="0.2">
      <c r="A14" s="114" t="s">
        <v>43</v>
      </c>
      <c r="B14" s="47">
        <v>1417</v>
      </c>
      <c r="C14" s="42"/>
      <c r="D14" s="47">
        <v>12</v>
      </c>
      <c r="E14" s="42"/>
      <c r="F14" s="47">
        <v>-60</v>
      </c>
      <c r="G14" s="42"/>
      <c r="H14" s="47">
        <v>1369</v>
      </c>
      <c r="I14" s="42"/>
      <c r="J14" s="43"/>
      <c r="K14" s="48">
        <v>3.5999999999999997E-2</v>
      </c>
      <c r="L14" s="42"/>
      <c r="M14" s="48">
        <v>0.04</v>
      </c>
      <c r="N14" s="42"/>
      <c r="O14" s="43"/>
      <c r="P14" s="49" t="s">
        <v>65</v>
      </c>
      <c r="Q14" s="50"/>
      <c r="R14" s="49" t="s">
        <v>66</v>
      </c>
    </row>
    <row r="15" spans="1:18" ht="18.75" customHeight="1" x14ac:dyDescent="0.2">
      <c r="A15" s="55" t="s">
        <v>46</v>
      </c>
      <c r="B15" s="56">
        <v>13509</v>
      </c>
      <c r="C15" s="57"/>
      <c r="D15" s="56">
        <v>108</v>
      </c>
      <c r="E15" s="57"/>
      <c r="F15" s="56">
        <v>-105</v>
      </c>
      <c r="G15" s="57"/>
      <c r="H15" s="56">
        <v>13512</v>
      </c>
      <c r="I15" s="57"/>
      <c r="J15" s="57"/>
      <c r="K15" s="58">
        <v>-8.0000000000000002E-3</v>
      </c>
      <c r="L15" s="59"/>
      <c r="M15" s="58">
        <v>0</v>
      </c>
      <c r="N15" s="57"/>
      <c r="O15" s="57"/>
      <c r="P15" s="60" t="s">
        <v>67</v>
      </c>
      <c r="Q15" s="61"/>
      <c r="R15" s="60" t="s">
        <v>64</v>
      </c>
    </row>
    <row r="16" spans="1:18" ht="18.75" customHeight="1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8" ht="18.75" customHeight="1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18.75" customHeight="1" x14ac:dyDescent="0.2">
      <c r="A18" s="41">
        <v>41545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8" ht="18.75" customHeight="1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ht="18.75" customHeight="1" x14ac:dyDescent="0.2">
      <c r="A20" s="114" t="s">
        <v>26</v>
      </c>
      <c r="B20" s="46">
        <v>2846</v>
      </c>
      <c r="C20" s="42"/>
      <c r="D20" s="46">
        <v>0</v>
      </c>
      <c r="E20" s="42"/>
      <c r="F20" s="46">
        <v>-41</v>
      </c>
      <c r="G20" s="42"/>
      <c r="H20" s="46">
        <v>2805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 ht="18.75" customHeight="1" x14ac:dyDescent="0.2">
      <c r="A21" s="115" t="s">
        <v>29</v>
      </c>
      <c r="B21" s="51">
        <v>2588</v>
      </c>
      <c r="C21" s="44"/>
      <c r="D21" s="51">
        <v>0</v>
      </c>
      <c r="E21" s="44"/>
      <c r="F21" s="51">
        <v>0</v>
      </c>
      <c r="G21" s="44"/>
      <c r="H21" s="51">
        <v>2588</v>
      </c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ht="18.75" customHeight="1" x14ac:dyDescent="0.2">
      <c r="A22" s="114" t="s">
        <v>32</v>
      </c>
      <c r="B22" s="47">
        <v>2084</v>
      </c>
      <c r="C22" s="42"/>
      <c r="D22" s="47">
        <v>0</v>
      </c>
      <c r="E22" s="42"/>
      <c r="F22" s="47">
        <v>0</v>
      </c>
      <c r="G22" s="42"/>
      <c r="H22" s="47">
        <v>2084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8" ht="18.75" customHeight="1" x14ac:dyDescent="0.2">
      <c r="A23" s="115" t="s">
        <v>35</v>
      </c>
      <c r="B23" s="51">
        <v>1634</v>
      </c>
      <c r="C23" s="44"/>
      <c r="D23" s="51">
        <v>0</v>
      </c>
      <c r="E23" s="44"/>
      <c r="F23" s="51">
        <v>0</v>
      </c>
      <c r="G23" s="44"/>
      <c r="H23" s="51">
        <v>1634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18.75" customHeight="1" x14ac:dyDescent="0.2">
      <c r="A24" s="114" t="s">
        <v>38</v>
      </c>
      <c r="B24" s="47">
        <v>1607</v>
      </c>
      <c r="C24" s="42"/>
      <c r="D24" s="47">
        <v>0</v>
      </c>
      <c r="E24" s="42"/>
      <c r="F24" s="47">
        <v>-7</v>
      </c>
      <c r="G24" s="42"/>
      <c r="H24" s="47">
        <v>1600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8" ht="18.75" customHeight="1" x14ac:dyDescent="0.2">
      <c r="A25" s="115" t="s">
        <v>41</v>
      </c>
      <c r="B25" s="51">
        <v>1496</v>
      </c>
      <c r="C25" s="44"/>
      <c r="D25" s="51">
        <v>0</v>
      </c>
      <c r="E25" s="44"/>
      <c r="F25" s="51">
        <v>-12</v>
      </c>
      <c r="G25" s="44"/>
      <c r="H25" s="51">
        <v>1484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1:18" ht="18.75" customHeight="1" x14ac:dyDescent="0.2">
      <c r="A26" s="114" t="s">
        <v>43</v>
      </c>
      <c r="B26" s="47">
        <v>1368</v>
      </c>
      <c r="C26" s="42"/>
      <c r="D26" s="47">
        <v>0</v>
      </c>
      <c r="E26" s="42"/>
      <c r="F26" s="47">
        <v>-52</v>
      </c>
      <c r="G26" s="42"/>
      <c r="H26" s="47">
        <v>1316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8" ht="18.75" customHeight="1" x14ac:dyDescent="0.2">
      <c r="A27" s="55" t="s">
        <v>46</v>
      </c>
      <c r="B27" s="56">
        <v>13623</v>
      </c>
      <c r="C27" s="57"/>
      <c r="D27" s="56">
        <v>0</v>
      </c>
      <c r="E27" s="57"/>
      <c r="F27" s="56">
        <v>-112</v>
      </c>
      <c r="G27" s="57"/>
      <c r="H27" s="56">
        <v>13511</v>
      </c>
      <c r="I27" s="57"/>
      <c r="J27" s="57"/>
      <c r="K27" s="57"/>
      <c r="L27" s="57"/>
      <c r="M27" s="57"/>
      <c r="N27" s="57"/>
      <c r="O27" s="57"/>
      <c r="P27" s="57"/>
      <c r="Q27" s="57"/>
      <c r="R27" s="57"/>
    </row>
    <row r="28" spans="1:18" ht="18.75" customHeight="1" x14ac:dyDescent="0.2"/>
    <row r="29" spans="1:18" ht="18.75" customHeight="1" x14ac:dyDescent="0.2"/>
    <row r="30" spans="1:18" ht="18.75" customHeight="1" x14ac:dyDescent="0.2"/>
    <row r="31" spans="1:18" ht="18.75" customHeight="1" x14ac:dyDescent="0.2"/>
    <row r="32" spans="1:18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</sheetData>
  <mergeCells count="3">
    <mergeCell ref="A2:R2"/>
    <mergeCell ref="K4:M4"/>
    <mergeCell ref="P4:R4"/>
  </mergeCells>
  <printOptions horizontalCentered="1"/>
  <pageMargins left="0.45" right="0.45" top="0.5" bottom="0.5" header="0.3" footer="0.3"/>
  <pageSetup scale="8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workbookViewId="0"/>
  </sheetViews>
  <sheetFormatPr defaultColWidth="21.5" defaultRowHeight="12.75" x14ac:dyDescent="0.2"/>
  <cols>
    <col min="1" max="1" width="63.1640625" style="33" customWidth="1"/>
    <col min="2" max="2" width="21.5" style="33" customWidth="1"/>
    <col min="3" max="3" width="1.5" style="33" customWidth="1"/>
    <col min="4" max="4" width="21.5" style="33" customWidth="1"/>
    <col min="5" max="5" width="1.5" style="33" customWidth="1"/>
    <col min="6" max="6" width="21.5" style="33" customWidth="1"/>
    <col min="7" max="7" width="2.5" style="33" customWidth="1"/>
    <col min="8" max="16384" width="21.5" style="33"/>
  </cols>
  <sheetData>
    <row r="1" spans="1:6" ht="18.75" customHeight="1" x14ac:dyDescent="0.2">
      <c r="F1" s="62"/>
    </row>
    <row r="2" spans="1:6" ht="56.25" customHeight="1" x14ac:dyDescent="0.2">
      <c r="A2" s="125" t="s">
        <v>124</v>
      </c>
      <c r="B2" s="126"/>
      <c r="C2" s="126"/>
      <c r="D2" s="126"/>
      <c r="E2" s="126"/>
      <c r="F2" s="126"/>
    </row>
    <row r="3" spans="1:6" ht="18.75" customHeight="1" x14ac:dyDescent="0.2"/>
    <row r="4" spans="1:6" ht="18.75" customHeight="1" x14ac:dyDescent="0.2">
      <c r="A4" s="42"/>
      <c r="B4" s="129" t="s">
        <v>20</v>
      </c>
      <c r="C4" s="128"/>
      <c r="D4" s="128"/>
    </row>
    <row r="5" spans="1:6" ht="46.5" customHeight="1" x14ac:dyDescent="0.2">
      <c r="A5" s="42"/>
      <c r="B5" s="95" t="s">
        <v>0</v>
      </c>
      <c r="C5" s="96"/>
      <c r="D5" s="95" t="s">
        <v>1</v>
      </c>
      <c r="E5" s="36"/>
      <c r="F5" s="38" t="s">
        <v>2</v>
      </c>
    </row>
    <row r="6" spans="1:6" ht="18.75" customHeight="1" x14ac:dyDescent="0.2">
      <c r="A6" s="63" t="s">
        <v>49</v>
      </c>
      <c r="B6" s="42"/>
      <c r="C6" s="42"/>
      <c r="D6" s="42"/>
      <c r="E6" s="42"/>
      <c r="F6" s="42"/>
    </row>
    <row r="7" spans="1:6" ht="18.75" customHeight="1" x14ac:dyDescent="0.2">
      <c r="A7" s="64" t="s">
        <v>26</v>
      </c>
      <c r="B7" s="65">
        <v>471</v>
      </c>
      <c r="C7" s="44"/>
      <c r="D7" s="65">
        <v>493</v>
      </c>
      <c r="E7" s="44"/>
      <c r="F7" s="52">
        <v>-4.4999999999999998E-2</v>
      </c>
    </row>
    <row r="8" spans="1:6" ht="18.75" customHeight="1" x14ac:dyDescent="0.2">
      <c r="A8" s="66" t="s">
        <v>29</v>
      </c>
      <c r="B8" s="47">
        <v>307</v>
      </c>
      <c r="C8" s="42"/>
      <c r="D8" s="47">
        <v>279</v>
      </c>
      <c r="E8" s="42"/>
      <c r="F8" s="48">
        <v>0.1</v>
      </c>
    </row>
    <row r="9" spans="1:6" ht="18.75" customHeight="1" x14ac:dyDescent="0.2">
      <c r="A9" s="64" t="s">
        <v>32</v>
      </c>
      <c r="B9" s="51">
        <v>356</v>
      </c>
      <c r="C9" s="44"/>
      <c r="D9" s="51">
        <v>301</v>
      </c>
      <c r="E9" s="44"/>
      <c r="F9" s="52">
        <v>0.183</v>
      </c>
    </row>
    <row r="10" spans="1:6" ht="18.75" customHeight="1" x14ac:dyDescent="0.2">
      <c r="A10" s="66" t="s">
        <v>35</v>
      </c>
      <c r="B10" s="47">
        <v>442</v>
      </c>
      <c r="C10" s="42"/>
      <c r="D10" s="47">
        <v>477</v>
      </c>
      <c r="E10" s="42"/>
      <c r="F10" s="48">
        <v>-7.2999999999999995E-2</v>
      </c>
    </row>
    <row r="11" spans="1:6" ht="18.75" customHeight="1" x14ac:dyDescent="0.2">
      <c r="A11" s="64" t="s">
        <v>38</v>
      </c>
      <c r="B11" s="51">
        <v>464</v>
      </c>
      <c r="C11" s="44"/>
      <c r="D11" s="51">
        <v>430</v>
      </c>
      <c r="E11" s="44"/>
      <c r="F11" s="52">
        <v>7.9000000000000001E-2</v>
      </c>
    </row>
    <row r="12" spans="1:6" ht="18.75" customHeight="1" x14ac:dyDescent="0.2">
      <c r="A12" s="66" t="s">
        <v>41</v>
      </c>
      <c r="B12" s="47">
        <v>257</v>
      </c>
      <c r="C12" s="42"/>
      <c r="D12" s="47">
        <v>274</v>
      </c>
      <c r="E12" s="42"/>
      <c r="F12" s="48">
        <v>-6.2E-2</v>
      </c>
    </row>
    <row r="13" spans="1:6" ht="18.75" customHeight="1" x14ac:dyDescent="0.2">
      <c r="A13" s="64" t="s">
        <v>43</v>
      </c>
      <c r="B13" s="51">
        <v>189</v>
      </c>
      <c r="C13" s="44"/>
      <c r="D13" s="51">
        <v>165</v>
      </c>
      <c r="E13" s="44"/>
      <c r="F13" s="52">
        <v>0.14499999999999999</v>
      </c>
    </row>
    <row r="14" spans="1:6" ht="18.75" customHeight="1" x14ac:dyDescent="0.2">
      <c r="A14" s="66" t="s">
        <v>126</v>
      </c>
      <c r="B14" s="47">
        <v>23</v>
      </c>
      <c r="C14" s="42"/>
      <c r="D14" s="47">
        <v>779</v>
      </c>
      <c r="E14" s="42"/>
      <c r="F14" s="42"/>
    </row>
    <row r="15" spans="1:6" ht="18.75" customHeight="1" x14ac:dyDescent="0.2">
      <c r="A15" s="64" t="s">
        <v>127</v>
      </c>
      <c r="B15" s="51">
        <v>47</v>
      </c>
      <c r="C15" s="44"/>
      <c r="D15" s="51">
        <v>-40</v>
      </c>
      <c r="E15" s="44"/>
      <c r="F15" s="44"/>
    </row>
    <row r="16" spans="1:6" ht="18.75" customHeight="1" x14ac:dyDescent="0.2">
      <c r="A16" s="66" t="s">
        <v>118</v>
      </c>
      <c r="B16" s="47">
        <v>13</v>
      </c>
      <c r="C16" s="42"/>
      <c r="D16" s="47">
        <v>6</v>
      </c>
      <c r="E16" s="42"/>
      <c r="F16" s="42"/>
    </row>
    <row r="17" spans="1:6" ht="18.75" customHeight="1" x14ac:dyDescent="0.2">
      <c r="A17" s="64" t="s">
        <v>51</v>
      </c>
      <c r="B17" s="51">
        <v>-65</v>
      </c>
      <c r="C17" s="44"/>
      <c r="D17" s="51">
        <v>-87</v>
      </c>
      <c r="E17" s="44"/>
      <c r="F17" s="44"/>
    </row>
    <row r="18" spans="1:6" ht="18.75" customHeight="1" x14ac:dyDescent="0.2">
      <c r="A18" s="67" t="s">
        <v>46</v>
      </c>
      <c r="B18" s="68">
        <v>2504</v>
      </c>
      <c r="C18" s="69"/>
      <c r="D18" s="68">
        <v>3077</v>
      </c>
      <c r="E18" s="69"/>
      <c r="F18" s="70">
        <v>-0.186</v>
      </c>
    </row>
    <row r="19" spans="1:6" ht="18.75" customHeight="1" x14ac:dyDescent="0.2"/>
    <row r="20" spans="1:6" ht="94.5" customHeight="1" x14ac:dyDescent="0.2">
      <c r="A20" s="130" t="s">
        <v>116</v>
      </c>
      <c r="B20" s="126"/>
      <c r="C20" s="126"/>
      <c r="D20" s="126"/>
      <c r="E20" s="126"/>
      <c r="F20" s="126"/>
    </row>
    <row r="21" spans="1:6" ht="18.75" customHeight="1" x14ac:dyDescent="0.2"/>
    <row r="22" spans="1:6" ht="18.75" customHeight="1" x14ac:dyDescent="0.2"/>
    <row r="23" spans="1:6" ht="18.75" customHeight="1" x14ac:dyDescent="0.2"/>
    <row r="24" spans="1:6" ht="18.75" customHeight="1" x14ac:dyDescent="0.2"/>
    <row r="25" spans="1:6" ht="18.75" customHeight="1" x14ac:dyDescent="0.2"/>
    <row r="26" spans="1:6" ht="18.75" customHeight="1" x14ac:dyDescent="0.2"/>
    <row r="27" spans="1:6" ht="18.75" customHeight="1" x14ac:dyDescent="0.2"/>
    <row r="28" spans="1:6" ht="18.75" customHeight="1" x14ac:dyDescent="0.2"/>
    <row r="29" spans="1:6" ht="18.75" customHeight="1" x14ac:dyDescent="0.2"/>
    <row r="30" spans="1:6" ht="18.75" customHeight="1" x14ac:dyDescent="0.2"/>
    <row r="31" spans="1:6" ht="18.75" customHeight="1" x14ac:dyDescent="0.2"/>
    <row r="32" spans="1:6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</sheetData>
  <mergeCells count="3">
    <mergeCell ref="A2:F2"/>
    <mergeCell ref="B4:D4"/>
    <mergeCell ref="A20:F20"/>
  </mergeCells>
  <printOptions horizontalCentered="1"/>
  <pageMargins left="0.45" right="0.45" top="0.5" bottom="0.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1"/>
  <sheetViews>
    <sheetView workbookViewId="0"/>
  </sheetViews>
  <sheetFormatPr defaultColWidth="21.5" defaultRowHeight="12.75" x14ac:dyDescent="0.2"/>
  <cols>
    <col min="1" max="1" width="63.1640625" style="33" customWidth="1"/>
    <col min="2" max="2" width="21.5" style="33"/>
    <col min="3" max="3" width="1.5" style="33" customWidth="1"/>
    <col min="4" max="16384" width="21.5" style="33"/>
  </cols>
  <sheetData>
    <row r="1" spans="1:4" ht="18.75" customHeight="1" x14ac:dyDescent="0.2">
      <c r="D1" s="62"/>
    </row>
    <row r="2" spans="1:4" ht="43.7" customHeight="1" x14ac:dyDescent="0.2">
      <c r="A2" s="125" t="s">
        <v>112</v>
      </c>
      <c r="B2" s="126"/>
      <c r="C2" s="126"/>
      <c r="D2" s="126"/>
    </row>
    <row r="3" spans="1:4" ht="18.75" customHeight="1" x14ac:dyDescent="0.2"/>
    <row r="4" spans="1:4" ht="28.7" customHeight="1" x14ac:dyDescent="0.2">
      <c r="A4" s="42"/>
      <c r="B4" s="38" t="s">
        <v>0</v>
      </c>
      <c r="C4" s="97" t="s">
        <v>68</v>
      </c>
      <c r="D4" s="38" t="s">
        <v>69</v>
      </c>
    </row>
    <row r="5" spans="1:4" ht="18.75" customHeight="1" x14ac:dyDescent="0.2">
      <c r="A5" s="67" t="s">
        <v>70</v>
      </c>
      <c r="B5" s="42"/>
      <c r="C5" s="42"/>
      <c r="D5" s="42"/>
    </row>
    <row r="6" spans="1:4" ht="18.75" customHeight="1" x14ac:dyDescent="0.2">
      <c r="A6" s="99" t="s">
        <v>71</v>
      </c>
      <c r="B6" s="100">
        <v>935</v>
      </c>
      <c r="C6" s="44"/>
      <c r="D6" s="100">
        <v>1686</v>
      </c>
    </row>
    <row r="7" spans="1:4" ht="18.75" customHeight="1" x14ac:dyDescent="0.2">
      <c r="A7" s="98" t="s">
        <v>72</v>
      </c>
      <c r="B7" s="101">
        <v>1086</v>
      </c>
      <c r="C7" s="42"/>
      <c r="D7" s="101">
        <v>1048</v>
      </c>
    </row>
    <row r="8" spans="1:4" ht="18.75" customHeight="1" x14ac:dyDescent="0.2">
      <c r="A8" s="113" t="s">
        <v>117</v>
      </c>
      <c r="B8" s="102">
        <v>2044</v>
      </c>
      <c r="C8" s="44"/>
      <c r="D8" s="102">
        <v>1616</v>
      </c>
    </row>
    <row r="9" spans="1:4" ht="18.75" customHeight="1" x14ac:dyDescent="0.2">
      <c r="A9" s="98" t="s">
        <v>73</v>
      </c>
      <c r="B9" s="101">
        <v>348</v>
      </c>
      <c r="C9" s="42"/>
      <c r="D9" s="101">
        <v>360</v>
      </c>
    </row>
    <row r="10" spans="1:4" ht="18.75" customHeight="1" x14ac:dyDescent="0.2">
      <c r="A10" s="99" t="s">
        <v>74</v>
      </c>
      <c r="B10" s="103">
        <v>209</v>
      </c>
      <c r="C10" s="44"/>
      <c r="D10" s="103">
        <v>198</v>
      </c>
    </row>
    <row r="11" spans="1:4" ht="18.75" customHeight="1" x14ac:dyDescent="0.2">
      <c r="A11" s="114" t="s">
        <v>75</v>
      </c>
      <c r="B11" s="101">
        <v>4622</v>
      </c>
      <c r="C11" s="42"/>
      <c r="D11" s="101">
        <v>4908</v>
      </c>
    </row>
    <row r="12" spans="1:4" ht="18.75" customHeight="1" x14ac:dyDescent="0.2">
      <c r="A12" s="99" t="s">
        <v>76</v>
      </c>
      <c r="B12" s="102">
        <v>4169</v>
      </c>
      <c r="C12" s="44"/>
      <c r="D12" s="102">
        <v>4115</v>
      </c>
    </row>
    <row r="13" spans="1:4" ht="18.75" customHeight="1" x14ac:dyDescent="0.2">
      <c r="A13" s="98" t="s">
        <v>77</v>
      </c>
      <c r="B13" s="101">
        <v>11454</v>
      </c>
      <c r="C13" s="42"/>
      <c r="D13" s="101">
        <v>11505</v>
      </c>
    </row>
    <row r="14" spans="1:4" ht="18.75" customHeight="1" x14ac:dyDescent="0.2">
      <c r="A14" s="99" t="s">
        <v>78</v>
      </c>
      <c r="B14" s="102">
        <v>2234</v>
      </c>
      <c r="C14" s="44"/>
      <c r="D14" s="102">
        <v>2229</v>
      </c>
    </row>
    <row r="15" spans="1:4" ht="18.75" customHeight="1" x14ac:dyDescent="0.2">
      <c r="A15" s="98" t="s">
        <v>79</v>
      </c>
      <c r="B15" s="101">
        <v>324</v>
      </c>
      <c r="C15" s="42"/>
      <c r="D15" s="101">
        <v>391</v>
      </c>
    </row>
    <row r="16" spans="1:4" ht="18.75" customHeight="1" thickBot="1" x14ac:dyDescent="0.25">
      <c r="A16" s="117" t="s">
        <v>80</v>
      </c>
      <c r="B16" s="104">
        <v>22803</v>
      </c>
      <c r="C16" s="57"/>
      <c r="D16" s="104">
        <v>23148</v>
      </c>
    </row>
    <row r="17" spans="1:4" ht="18.75" customHeight="1" thickTop="1" x14ac:dyDescent="0.2">
      <c r="A17" s="42"/>
      <c r="B17" s="42"/>
      <c r="C17" s="42"/>
      <c r="D17" s="42"/>
    </row>
    <row r="18" spans="1:4" ht="18.75" customHeight="1" x14ac:dyDescent="0.2">
      <c r="A18" s="55" t="s">
        <v>81</v>
      </c>
      <c r="B18" s="44"/>
      <c r="C18" s="44"/>
      <c r="D18" s="44"/>
    </row>
    <row r="19" spans="1:4" ht="18.75" customHeight="1" x14ac:dyDescent="0.2">
      <c r="A19" s="98" t="s">
        <v>113</v>
      </c>
      <c r="B19" s="105">
        <v>1404</v>
      </c>
      <c r="C19" s="42"/>
      <c r="D19" s="105">
        <v>4</v>
      </c>
    </row>
    <row r="20" spans="1:4" ht="18.75" customHeight="1" x14ac:dyDescent="0.2">
      <c r="A20" s="99" t="s">
        <v>82</v>
      </c>
      <c r="B20" s="102">
        <v>1561</v>
      </c>
      <c r="C20" s="44"/>
      <c r="D20" s="102">
        <v>1548</v>
      </c>
    </row>
    <row r="21" spans="1:4" ht="18.75" customHeight="1" x14ac:dyDescent="0.2">
      <c r="A21" s="98" t="s">
        <v>83</v>
      </c>
      <c r="B21" s="101">
        <v>385</v>
      </c>
      <c r="C21" s="42"/>
      <c r="D21" s="101">
        <v>685</v>
      </c>
    </row>
    <row r="22" spans="1:4" ht="18.75" customHeight="1" x14ac:dyDescent="0.2">
      <c r="A22" s="99" t="s">
        <v>84</v>
      </c>
      <c r="B22" s="102">
        <v>135</v>
      </c>
      <c r="C22" s="44"/>
      <c r="D22" s="102">
        <v>184</v>
      </c>
    </row>
    <row r="23" spans="1:4" ht="18.75" customHeight="1" x14ac:dyDescent="0.2">
      <c r="A23" s="98" t="s">
        <v>85</v>
      </c>
      <c r="B23" s="101">
        <v>0</v>
      </c>
      <c r="C23" s="42"/>
      <c r="D23" s="101">
        <v>313</v>
      </c>
    </row>
    <row r="24" spans="1:4" ht="18.75" customHeight="1" x14ac:dyDescent="0.2">
      <c r="A24" s="99" t="s">
        <v>86</v>
      </c>
      <c r="B24" s="102">
        <v>196</v>
      </c>
      <c r="C24" s="44"/>
      <c r="D24" s="102">
        <v>197</v>
      </c>
    </row>
    <row r="25" spans="1:4" ht="18.75" customHeight="1" x14ac:dyDescent="0.2">
      <c r="A25" s="98" t="s">
        <v>87</v>
      </c>
      <c r="B25" s="106">
        <v>610</v>
      </c>
      <c r="C25" s="42"/>
      <c r="D25" s="106">
        <v>479</v>
      </c>
    </row>
    <row r="26" spans="1:4" ht="18.75" customHeight="1" x14ac:dyDescent="0.2">
      <c r="A26" s="115" t="s">
        <v>88</v>
      </c>
      <c r="B26" s="102">
        <v>4291</v>
      </c>
      <c r="C26" s="44"/>
      <c r="D26" s="102">
        <v>3410</v>
      </c>
    </row>
    <row r="27" spans="1:4" ht="18.75" customHeight="1" x14ac:dyDescent="0.2">
      <c r="A27" s="98" t="s">
        <v>89</v>
      </c>
      <c r="B27" s="101">
        <v>8615</v>
      </c>
      <c r="C27" s="42"/>
      <c r="D27" s="101">
        <v>9976</v>
      </c>
    </row>
    <row r="28" spans="1:4" ht="18.75" customHeight="1" x14ac:dyDescent="0.2">
      <c r="A28" s="99" t="s">
        <v>73</v>
      </c>
      <c r="B28" s="102">
        <v>656</v>
      </c>
      <c r="C28" s="44"/>
      <c r="D28" s="102">
        <v>662</v>
      </c>
    </row>
    <row r="29" spans="1:4" ht="18.75" customHeight="1" x14ac:dyDescent="0.2">
      <c r="A29" s="98" t="s">
        <v>90</v>
      </c>
      <c r="B29" s="101">
        <v>317</v>
      </c>
      <c r="C29" s="42"/>
      <c r="D29" s="101">
        <v>405</v>
      </c>
    </row>
    <row r="30" spans="1:4" ht="18.75" customHeight="1" x14ac:dyDescent="0.2">
      <c r="A30" s="99" t="s">
        <v>86</v>
      </c>
      <c r="B30" s="102">
        <v>3024</v>
      </c>
      <c r="C30" s="44"/>
      <c r="D30" s="102">
        <v>3080</v>
      </c>
    </row>
    <row r="31" spans="1:4" ht="18.75" customHeight="1" x14ac:dyDescent="0.2">
      <c r="A31" s="98" t="s">
        <v>91</v>
      </c>
      <c r="B31" s="106">
        <v>315</v>
      </c>
      <c r="C31" s="42"/>
      <c r="D31" s="106">
        <v>428</v>
      </c>
    </row>
    <row r="32" spans="1:4" ht="18.75" customHeight="1" x14ac:dyDescent="0.2">
      <c r="A32" s="116" t="s">
        <v>92</v>
      </c>
      <c r="B32" s="107">
        <v>17218</v>
      </c>
      <c r="C32" s="57"/>
      <c r="D32" s="107">
        <v>17961</v>
      </c>
    </row>
    <row r="33" spans="1:4" ht="18.75" customHeight="1" x14ac:dyDescent="0.2">
      <c r="A33" s="67" t="s">
        <v>93</v>
      </c>
      <c r="B33" s="42"/>
      <c r="C33" s="42"/>
      <c r="D33" s="42"/>
    </row>
    <row r="34" spans="1:4" ht="43.7" customHeight="1" x14ac:dyDescent="0.2">
      <c r="A34" s="99" t="s">
        <v>94</v>
      </c>
      <c r="B34" s="102">
        <v>0</v>
      </c>
      <c r="C34" s="44"/>
      <c r="D34" s="102">
        <v>0</v>
      </c>
    </row>
    <row r="35" spans="1:4" ht="18.75" customHeight="1" x14ac:dyDescent="0.2">
      <c r="A35" s="98" t="s">
        <v>95</v>
      </c>
      <c r="B35" s="101">
        <v>4628</v>
      </c>
      <c r="C35" s="42"/>
      <c r="D35" s="101">
        <v>4434</v>
      </c>
    </row>
    <row r="36" spans="1:4" ht="18.75" customHeight="1" x14ac:dyDescent="0.2">
      <c r="A36" s="99" t="s">
        <v>96</v>
      </c>
      <c r="B36" s="102">
        <v>2094</v>
      </c>
      <c r="C36" s="44"/>
      <c r="D36" s="102">
        <v>1281</v>
      </c>
    </row>
    <row r="37" spans="1:4" ht="18.75" customHeight="1" x14ac:dyDescent="0.2">
      <c r="A37" s="98" t="s">
        <v>97</v>
      </c>
      <c r="B37" s="101">
        <v>-561</v>
      </c>
      <c r="C37" s="42"/>
      <c r="D37" s="101">
        <v>-499</v>
      </c>
    </row>
    <row r="38" spans="1:4" ht="18.75" customHeight="1" x14ac:dyDescent="0.2">
      <c r="A38" s="99" t="s">
        <v>98</v>
      </c>
      <c r="B38" s="103">
        <v>-576</v>
      </c>
      <c r="C38" s="44"/>
      <c r="D38" s="103">
        <v>-29</v>
      </c>
    </row>
    <row r="39" spans="1:4" ht="18.75" customHeight="1" x14ac:dyDescent="0.2">
      <c r="A39" s="118" t="s">
        <v>99</v>
      </c>
      <c r="B39" s="101">
        <v>5585</v>
      </c>
      <c r="C39" s="42"/>
      <c r="D39" s="101">
        <v>5187</v>
      </c>
    </row>
    <row r="40" spans="1:4" ht="18.75" customHeight="1" thickBot="1" x14ac:dyDescent="0.25">
      <c r="A40" s="117" t="s">
        <v>100</v>
      </c>
      <c r="B40" s="104">
        <v>22803</v>
      </c>
      <c r="C40" s="44"/>
      <c r="D40" s="104">
        <v>23148</v>
      </c>
    </row>
    <row r="41" spans="1:4" ht="18.75" customHeight="1" thickTop="1" x14ac:dyDescent="0.2"/>
    <row r="42" spans="1:4" ht="18.75" customHeight="1" x14ac:dyDescent="0.2"/>
    <row r="43" spans="1:4" ht="18.75" customHeight="1" x14ac:dyDescent="0.2"/>
    <row r="44" spans="1:4" ht="18.75" customHeight="1" x14ac:dyDescent="0.2"/>
    <row r="45" spans="1:4" ht="18.75" customHeight="1" x14ac:dyDescent="0.2"/>
    <row r="46" spans="1:4" ht="18.75" customHeight="1" x14ac:dyDescent="0.2"/>
    <row r="47" spans="1:4" ht="18.75" customHeight="1" x14ac:dyDescent="0.2"/>
    <row r="48" spans="1:4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</sheetData>
  <mergeCells count="1">
    <mergeCell ref="A2:D2"/>
  </mergeCells>
  <printOptions horizontalCentered="1"/>
  <pageMargins left="0.7" right="0.7" top="0.75" bottom="0.75" header="0.3" footer="0.3"/>
  <pageSetup scale="8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/>
  </sheetViews>
  <sheetFormatPr defaultColWidth="21.5" defaultRowHeight="12.75" x14ac:dyDescent="0.2"/>
  <cols>
    <col min="1" max="1" width="35.1640625" style="110" customWidth="1"/>
    <col min="2" max="2" width="1.5" style="110" customWidth="1"/>
    <col min="3" max="3" width="21.5" style="110"/>
    <col min="4" max="4" width="1.5" style="110" customWidth="1"/>
    <col min="5" max="5" width="21.5" style="110"/>
    <col min="6" max="6" width="3.5" style="110" customWidth="1"/>
    <col min="7" max="16384" width="21.5" style="110"/>
  </cols>
  <sheetData>
    <row r="1" spans="1:5" x14ac:dyDescent="0.2">
      <c r="E1" s="62"/>
    </row>
    <row r="2" spans="1:5" s="121" customFormat="1" x14ac:dyDescent="0.2">
      <c r="E2" s="62"/>
    </row>
    <row r="3" spans="1:5" ht="78.75" customHeight="1" x14ac:dyDescent="0.2">
      <c r="A3" s="125" t="s">
        <v>125</v>
      </c>
      <c r="B3" s="126"/>
      <c r="C3" s="126"/>
      <c r="D3" s="126"/>
      <c r="E3" s="126"/>
    </row>
    <row r="5" spans="1:5" ht="24" x14ac:dyDescent="0.2">
      <c r="A5" s="42"/>
      <c r="B5" s="42"/>
      <c r="C5" s="111" t="s">
        <v>0</v>
      </c>
      <c r="D5" s="119"/>
      <c r="E5" s="111" t="s">
        <v>1</v>
      </c>
    </row>
    <row r="6" spans="1:5" x14ac:dyDescent="0.2">
      <c r="A6" s="42"/>
      <c r="B6" s="42"/>
      <c r="C6" s="120"/>
      <c r="D6" s="119"/>
      <c r="E6" s="120"/>
    </row>
    <row r="7" spans="1:5" ht="18.75" customHeight="1" x14ac:dyDescent="0.2">
      <c r="A7" s="98" t="s">
        <v>10</v>
      </c>
      <c r="B7" s="42"/>
      <c r="C7" s="105">
        <v>1441</v>
      </c>
      <c r="D7" s="42"/>
      <c r="E7" s="105">
        <v>1784</v>
      </c>
    </row>
    <row r="8" spans="1:5" ht="18.75" customHeight="1" x14ac:dyDescent="0.2">
      <c r="A8" s="99" t="s">
        <v>101</v>
      </c>
      <c r="B8" s="44"/>
      <c r="C8" s="102">
        <v>283</v>
      </c>
      <c r="D8" s="44"/>
      <c r="E8" s="102">
        <v>296</v>
      </c>
    </row>
    <row r="9" spans="1:5" ht="18.75" customHeight="1" x14ac:dyDescent="0.2">
      <c r="A9" s="98" t="s">
        <v>102</v>
      </c>
      <c r="B9" s="42"/>
      <c r="C9" s="101">
        <v>-17</v>
      </c>
      <c r="D9" s="42"/>
      <c r="E9" s="101">
        <v>-1</v>
      </c>
    </row>
    <row r="10" spans="1:5" ht="18.75" customHeight="1" x14ac:dyDescent="0.2">
      <c r="A10" s="99" t="s">
        <v>117</v>
      </c>
      <c r="B10" s="44"/>
      <c r="C10" s="102">
        <v>-380</v>
      </c>
      <c r="D10" s="44"/>
      <c r="E10" s="102">
        <v>38</v>
      </c>
    </row>
    <row r="11" spans="1:5" ht="18.75" customHeight="1" x14ac:dyDescent="0.2">
      <c r="A11" s="98" t="s">
        <v>82</v>
      </c>
      <c r="B11" s="42"/>
      <c r="C11" s="101">
        <v>9</v>
      </c>
      <c r="D11" s="42"/>
      <c r="E11" s="101">
        <v>-49</v>
      </c>
    </row>
    <row r="12" spans="1:5" ht="18.75" customHeight="1" x14ac:dyDescent="0.2">
      <c r="A12" s="99" t="s">
        <v>103</v>
      </c>
      <c r="B12" s="44"/>
      <c r="C12" s="103">
        <v>-456</v>
      </c>
      <c r="D12" s="44"/>
      <c r="E12" s="103">
        <v>-949</v>
      </c>
    </row>
    <row r="13" spans="1:5" ht="18.75" customHeight="1" x14ac:dyDescent="0.2">
      <c r="A13" s="67" t="s">
        <v>104</v>
      </c>
      <c r="B13" s="42"/>
      <c r="C13" s="108">
        <f>SUM(C7:C12)</f>
        <v>880</v>
      </c>
      <c r="D13" s="42"/>
      <c r="E13" s="108">
        <v>1119</v>
      </c>
    </row>
    <row r="14" spans="1:5" ht="18.75" customHeight="1" x14ac:dyDescent="0.2">
      <c r="A14" s="99" t="s">
        <v>105</v>
      </c>
      <c r="B14" s="44"/>
      <c r="C14" s="102">
        <v>-326</v>
      </c>
      <c r="D14" s="44"/>
      <c r="E14" s="102">
        <v>-374</v>
      </c>
    </row>
    <row r="15" spans="1:5" ht="18.75" customHeight="1" thickBot="1" x14ac:dyDescent="0.25">
      <c r="A15" s="67" t="s">
        <v>106</v>
      </c>
      <c r="B15" s="42"/>
      <c r="C15" s="109">
        <f>C13+C14</f>
        <v>554</v>
      </c>
      <c r="D15" s="42"/>
      <c r="E15" s="109">
        <f>E13+E14</f>
        <v>745</v>
      </c>
    </row>
    <row r="16" spans="1:5" ht="13.5" thickTop="1" x14ac:dyDescent="0.2"/>
  </sheetData>
  <mergeCells count="1">
    <mergeCell ref="A3:E3"/>
  </mergeCells>
  <printOptions horizontalCentered="1"/>
  <pageMargins left="0.45" right="0.45" top="0.5" bottom="0.5" header="0.3" footer="0.3"/>
  <pageSetup scale="12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Schedule 1</vt:lpstr>
      <vt:lpstr>Schedule 2</vt:lpstr>
      <vt:lpstr>Schedule 3</vt:lpstr>
      <vt:lpstr>Schedule 4</vt:lpstr>
      <vt:lpstr>Schedule 5</vt:lpstr>
      <vt:lpstr>Schedule 6</vt:lpstr>
      <vt:lpstr>Schedule 7</vt:lpstr>
      <vt:lpstr>Schedule 8</vt:lpstr>
      <vt:lpstr>'Schedule 1'!Print_Area</vt:lpstr>
      <vt:lpstr>'Schedule 2'!Print_Area</vt:lpstr>
      <vt:lpstr>'Schedule 3'!Print_Area</vt:lpstr>
      <vt:lpstr>'Schedule 4'!Print_Area</vt:lpstr>
      <vt:lpstr>'Schedule 5'!Print_Area</vt:lpstr>
      <vt:lpstr>'Schedule 6'!Print_Area</vt:lpstr>
      <vt:lpstr>'Schedule 8'!Print_Area</vt:lpstr>
    </vt:vector>
  </TitlesOfParts>
  <Company>Workiva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8-K ER Q3 2014 WB</dc:title>
  <dc:creator>Workiva - Eric Uhlig</dc:creator>
  <cp:lastModifiedBy>DD</cp:lastModifiedBy>
  <cp:lastPrinted>2014-10-29T17:18:14Z</cp:lastPrinted>
  <dcterms:created xsi:type="dcterms:W3CDTF">2014-10-15T14:52:49Z</dcterms:created>
  <dcterms:modified xsi:type="dcterms:W3CDTF">2014-10-29T17:18:30Z</dcterms:modified>
</cp:coreProperties>
</file>